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3 - FUNÇÕES CONDICIONAIS OFICIAL\"/>
    </mc:Choice>
  </mc:AlternateContent>
  <xr:revisionPtr revIDLastSave="0" documentId="13_ncr:1_{CD4FF4D8-8416-4ABE-BA29-556158F8804B}" xr6:coauthVersionLast="47" xr6:coauthVersionMax="47" xr10:uidLastSave="{00000000-0000-0000-0000-000000000000}"/>
  <bookViews>
    <workbookView xWindow="-120" yWindow="-120" windowWidth="20730" windowHeight="11160" tabRatio="992" xr2:uid="{00000000-000D-0000-FFFF-FFFF00000000}"/>
  </bookViews>
  <sheets>
    <sheet name="FUNÇÃO SEERRO" sheetId="5" r:id="rId1"/>
    <sheet name="FUNÇÃO SE" sheetId="16" r:id="rId2"/>
    <sheet name="FUNÇÃO SE II" sheetId="17" r:id="rId3"/>
    <sheet name="FUNÇÃO SE III" sheetId="18" r:id="rId4"/>
    <sheet name="FUNÇÃO SE e E" sheetId="22" r:id="rId5"/>
    <sheet name="CONTAR VAZIO e VALORES" sheetId="23" r:id="rId6"/>
    <sheet name="FUNÇÃO CONT.SE" sheetId="24" r:id="rId7"/>
    <sheet name="FUNÇÃO CONT.SES" sheetId="25" r:id="rId8"/>
    <sheet name="FUNÇÃO SOMASE" sheetId="26" r:id="rId9"/>
    <sheet name="FUNÇÃO SOMASES" sheetId="27" r:id="rId10"/>
    <sheet name="FUNÇÃO MÉDIASE" sheetId="28" r:id="rId11"/>
    <sheet name="FUNÇÃO MÉDIASES" sheetId="29" r:id="rId12"/>
    <sheet name="FUNÇÃO MAIOR e MENOR" sheetId="30" r:id="rId13"/>
    <sheet name="TRAVAR CÉLULA $" sheetId="2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2" l="1"/>
  <c r="E8" i="18" l="1"/>
  <c r="E9" i="18"/>
  <c r="E13" i="18"/>
  <c r="E16" i="18"/>
  <c r="E17" i="18"/>
  <c r="D17" i="18"/>
  <c r="D16" i="18"/>
  <c r="D15" i="18"/>
  <c r="E15" i="18" s="1"/>
  <c r="D14" i="18"/>
  <c r="E14" i="18" s="1"/>
  <c r="D13" i="18"/>
  <c r="D12" i="18"/>
  <c r="E12" i="18" s="1"/>
  <c r="D11" i="18"/>
  <c r="E11" i="18" s="1"/>
  <c r="D10" i="18"/>
  <c r="E10" i="18" s="1"/>
  <c r="D9" i="18"/>
  <c r="D8" i="18"/>
  <c r="D7" i="18"/>
  <c r="E7" i="18" s="1"/>
  <c r="D6" i="18"/>
  <c r="E6" i="18" s="1"/>
  <c r="D5" i="18"/>
  <c r="E5" i="18" l="1"/>
  <c r="C6" i="5" l="1"/>
  <c r="C5" i="5"/>
  <c r="C17" i="5" l="1"/>
  <c r="C16" i="5"/>
  <c r="C15" i="5"/>
  <c r="C14" i="5"/>
  <c r="C13" i="5"/>
  <c r="C12" i="5"/>
  <c r="C11" i="5"/>
  <c r="C10" i="5"/>
  <c r="C9" i="5"/>
  <c r="C8" i="5"/>
  <c r="C7" i="5"/>
</calcChain>
</file>

<file path=xl/sharedStrings.xml><?xml version="1.0" encoding="utf-8"?>
<sst xmlns="http://schemas.openxmlformats.org/spreadsheetml/2006/main" count="544" uniqueCount="90">
  <si>
    <t>Jose Maria</t>
  </si>
  <si>
    <t>Maria Jose</t>
  </si>
  <si>
    <t>João Paulo</t>
  </si>
  <si>
    <t>Pedro Mendes</t>
  </si>
  <si>
    <t>Antonio da Silva</t>
  </si>
  <si>
    <t>Jose Nascimento</t>
  </si>
  <si>
    <t>Joana Trindade</t>
  </si>
  <si>
    <t>Jessica Santos</t>
  </si>
  <si>
    <t>Ana Silva</t>
  </si>
  <si>
    <t>Rose Gonçalves</t>
  </si>
  <si>
    <t>Regina Silva</t>
  </si>
  <si>
    <t>Roberta Barbosa</t>
  </si>
  <si>
    <t>Geraldo Brandão</t>
  </si>
  <si>
    <t>VENDAS</t>
  </si>
  <si>
    <t>META</t>
  </si>
  <si>
    <t>% VENDAS</t>
  </si>
  <si>
    <t>VENDEDOR</t>
  </si>
  <si>
    <t>Ailton Pereira</t>
  </si>
  <si>
    <t>Graziela Ramos</t>
  </si>
  <si>
    <t>PROFISSIONAL</t>
  </si>
  <si>
    <t>CODIGO</t>
  </si>
  <si>
    <t>JOSE MARIA</t>
  </si>
  <si>
    <t>ANDREIA FERNANDA</t>
  </si>
  <si>
    <t>RODOLFO GONÇALVEZ</t>
  </si>
  <si>
    <t>STATUS</t>
  </si>
  <si>
    <t>LUIZ PEREIRA</t>
  </si>
  <si>
    <t>CINTIA LIMA</t>
  </si>
  <si>
    <t>NATALIA MOREIRA</t>
  </si>
  <si>
    <t>JULIA MAIA</t>
  </si>
  <si>
    <t>MIRELA MIRANDA</t>
  </si>
  <si>
    <t>GUSTAVO SILVA</t>
  </si>
  <si>
    <t>GERALDO MORETTE</t>
  </si>
  <si>
    <t>ANTONIO GARCIA</t>
  </si>
  <si>
    <t>TATIANA MORAES</t>
  </si>
  <si>
    <t>LILIANE SANTOS</t>
  </si>
  <si>
    <t>SUPERVISOR</t>
  </si>
  <si>
    <t>OPERADOR</t>
  </si>
  <si>
    <t>COORDENADOR</t>
  </si>
  <si>
    <t>LIG ATENDIDAS</t>
  </si>
  <si>
    <t>% REC Vs ATD</t>
  </si>
  <si>
    <t>LIG REC</t>
  </si>
  <si>
    <t>LIG ATD</t>
  </si>
  <si>
    <t>&gt;</t>
  </si>
  <si>
    <t>LOGICA</t>
  </si>
  <si>
    <t xml:space="preserve">R$ VALOR </t>
  </si>
  <si>
    <t>CRITÉRIO</t>
  </si>
  <si>
    <t xml:space="preserve">&lt; </t>
  </si>
  <si>
    <t>R$ VALOR</t>
  </si>
  <si>
    <t>&lt; =</t>
  </si>
  <si>
    <t>DATA</t>
  </si>
  <si>
    <t>Série</t>
  </si>
  <si>
    <t>Indicador</t>
  </si>
  <si>
    <t>Resultado</t>
  </si>
  <si>
    <t>Rechamadas</t>
  </si>
  <si>
    <t>A</t>
  </si>
  <si>
    <t>&lt;=14%</t>
  </si>
  <si>
    <t>B</t>
  </si>
  <si>
    <t>Chamadas</t>
  </si>
  <si>
    <t>&gt;14% e &lt;=20%</t>
  </si>
  <si>
    <t>(A/B) x 100</t>
  </si>
  <si>
    <t>&gt;20%</t>
  </si>
  <si>
    <t>RESULTADO</t>
  </si>
  <si>
    <t>PREMISSA</t>
  </si>
  <si>
    <t>E(TESTE_LÓGICO1;[TESTE_LÓGICO2]...)</t>
  </si>
  <si>
    <r>
      <t>SE(</t>
    </r>
    <r>
      <rPr>
        <b/>
        <i/>
        <sz val="8"/>
        <color rgb="FF0070C0"/>
        <rFont val="Calibri"/>
        <family val="2"/>
        <scheme val="minor"/>
      </rPr>
      <t>1ª PASSO.::TESTE_LÓGICO</t>
    </r>
    <r>
      <rPr>
        <i/>
        <sz val="8"/>
        <color theme="1"/>
        <rFont val="Calibri"/>
        <family val="2"/>
        <scheme val="minor"/>
      </rPr>
      <t>;</t>
    </r>
    <r>
      <rPr>
        <b/>
        <i/>
        <sz val="8"/>
        <color rgb="FFFF0000"/>
        <rFont val="Calibri"/>
        <family val="2"/>
        <scheme val="minor"/>
      </rPr>
      <t>2ª PASSO.::[VALOR_SE_VERDADEIRO]</t>
    </r>
    <r>
      <rPr>
        <i/>
        <sz val="8"/>
        <color theme="1"/>
        <rFont val="Calibri"/>
        <family val="2"/>
        <scheme val="minor"/>
      </rPr>
      <t>;</t>
    </r>
    <r>
      <rPr>
        <b/>
        <i/>
        <sz val="8"/>
        <color rgb="FF7030A0"/>
        <rFont val="Calibri"/>
        <family val="2"/>
        <scheme val="minor"/>
      </rPr>
      <t>3º PASSO.::[VALOR_SE_FALSO]</t>
    </r>
    <r>
      <rPr>
        <i/>
        <sz val="8"/>
        <color theme="1"/>
        <rFont val="Calibri"/>
        <family val="2"/>
        <scheme val="minor"/>
      </rPr>
      <t>)</t>
    </r>
  </si>
  <si>
    <t>SE(D13&lt;C5;E5;SE(E(D13&gt;C6;D13&lt;=D6);E6;E7))</t>
  </si>
  <si>
    <t>CONT.VALORES</t>
  </si>
  <si>
    <t>CONTAR.VAZIO</t>
  </si>
  <si>
    <t>CONT.SE</t>
  </si>
  <si>
    <t>CIDADE</t>
  </si>
  <si>
    <t>SP</t>
  </si>
  <si>
    <t>RJ</t>
  </si>
  <si>
    <t>MG</t>
  </si>
  <si>
    <t>BA</t>
  </si>
  <si>
    <t>AL</t>
  </si>
  <si>
    <t>CONT.SES</t>
  </si>
  <si>
    <t>SOMASE</t>
  </si>
  <si>
    <t>MANHÃ</t>
  </si>
  <si>
    <t>TARDE</t>
  </si>
  <si>
    <t>PERIODO</t>
  </si>
  <si>
    <t>NOITE</t>
  </si>
  <si>
    <t>PROFISSIONAL==</t>
  </si>
  <si>
    <t>SOMASES</t>
  </si>
  <si>
    <t>ESTADO</t>
  </si>
  <si>
    <t>TMO</t>
  </si>
  <si>
    <t>MEDIASE</t>
  </si>
  <si>
    <t>MAIOR</t>
  </si>
  <si>
    <t>POSIÇÃO</t>
  </si>
  <si>
    <t>MENOR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</si>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</sst>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FF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b/>
      <sz val="11"/>
      <color rgb="FFFFFFFF"/>
      <name val="Calibri"/>
      <family val="2"/>
    </font>
    <font>
      <sz val="10"/>
      <color rgb="FF000000"/>
      <name val="Verdana"/>
      <family val="2"/>
    </font>
    <font>
      <sz val="11"/>
      <color rgb="FF000000"/>
      <name val="Calibri"/>
      <family val="2"/>
    </font>
    <font>
      <b/>
      <sz val="10"/>
      <color theme="9" tint="-0.499984740745262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Calibri"/>
      <family val="2"/>
    </font>
    <font>
      <i/>
      <sz val="8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i/>
      <sz val="8"/>
      <color theme="5"/>
      <name val="Calibri"/>
      <family val="2"/>
      <scheme val="minor"/>
    </font>
    <font>
      <b/>
      <i/>
      <sz val="8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double">
        <color rgb="FFBFBFBF"/>
      </bottom>
      <diagonal/>
    </border>
    <border>
      <left style="double">
        <color rgb="FFBFBFBF"/>
      </left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44" fontId="0" fillId="0" borderId="1" xfId="2" applyFont="1" applyBorder="1"/>
    <xf numFmtId="44" fontId="0" fillId="0" borderId="1" xfId="2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3" fillId="0" borderId="0" xfId="0" applyFont="1"/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0" fontId="7" fillId="4" borderId="4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3" xfId="0" applyFont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2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9" fontId="0" fillId="0" borderId="5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0" fontId="0" fillId="2" borderId="0" xfId="0" applyFill="1"/>
    <xf numFmtId="0" fontId="0" fillId="2" borderId="0" xfId="0" applyFont="1" applyFill="1"/>
    <xf numFmtId="0" fontId="0" fillId="6" borderId="0" xfId="0" applyFill="1"/>
    <xf numFmtId="0" fontId="0" fillId="6" borderId="0" xfId="0" applyFont="1" applyFill="1"/>
    <xf numFmtId="0" fontId="0" fillId="0" borderId="0" xfId="0" applyFont="1"/>
    <xf numFmtId="0" fontId="14" fillId="0" borderId="0" xfId="0" applyFont="1"/>
    <xf numFmtId="0" fontId="17" fillId="0" borderId="0" xfId="0" applyFont="1"/>
    <xf numFmtId="0" fontId="8" fillId="5" borderId="5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21" fontId="0" fillId="0" borderId="1" xfId="0" applyNumberFormat="1" applyBorder="1" applyAlignment="1">
      <alignment horizontal="center"/>
    </xf>
    <xf numFmtId="9" fontId="0" fillId="7" borderId="11" xfId="1" applyFont="1" applyFill="1" applyBorder="1" applyAlignment="1">
      <alignment horizontal="center"/>
    </xf>
    <xf numFmtId="9" fontId="0" fillId="7" borderId="12" xfId="1" applyFont="1" applyFill="1" applyBorder="1" applyAlignment="1">
      <alignment horizontal="center"/>
    </xf>
    <xf numFmtId="44" fontId="0" fillId="7" borderId="1" xfId="2" applyFont="1" applyFill="1" applyBorder="1"/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9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19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95248" y="6803"/>
          <a:ext cx="1274308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3 - Funções Condicionais - SEERRO 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9F251E2-725C-4973-AAB7-C2DC46B7705F}"/>
            </a:ext>
          </a:extLst>
        </xdr:cNvPr>
        <xdr:cNvGrpSpPr/>
      </xdr:nvGrpSpPr>
      <xdr:grpSpPr>
        <a:xfrm>
          <a:off x="88444" y="6803"/>
          <a:ext cx="114844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E265BD02-FD86-40CF-9AA0-79167755BADD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SOMASES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806BCAA3-BC72-4607-BCD6-AA08DE3339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A337FB8-9866-4C7B-A177-262A80D390F7}"/>
            </a:ext>
          </a:extLst>
        </xdr:cNvPr>
        <xdr:cNvGrpSpPr/>
      </xdr:nvGrpSpPr>
      <xdr:grpSpPr>
        <a:xfrm>
          <a:off x="88444" y="6803"/>
          <a:ext cx="114844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4E6DCFE7-D0BE-4A35-A318-AEF24BF3D156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MÉDIASE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89512992-0608-487B-BF4B-D573CBBA7B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2C59454-6823-4165-9814-B5897F4ECF18}"/>
            </a:ext>
          </a:extLst>
        </xdr:cNvPr>
        <xdr:cNvGrpSpPr/>
      </xdr:nvGrpSpPr>
      <xdr:grpSpPr>
        <a:xfrm>
          <a:off x="88444" y="6803"/>
          <a:ext cx="114844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9B54A521-077D-4395-8632-326BBBB9C69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MÉDIASES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6AF32C1-3764-43C7-8444-DBCC82DABA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15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B3BE5C8-6678-44A6-96DE-7A4621CB6D13}"/>
            </a:ext>
          </a:extLst>
        </xdr:cNvPr>
        <xdr:cNvGrpSpPr/>
      </xdr:nvGrpSpPr>
      <xdr:grpSpPr>
        <a:xfrm>
          <a:off x="95248" y="6803"/>
          <a:ext cx="11083017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61B61977-3F2E-48CA-9E90-044315491459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MAIOR e MENOR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163D7849-6181-4E5C-8A24-F9D1AB033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594630</xdr:colOff>
      <xdr:row>1</xdr:row>
      <xdr:rowOff>171451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E9C06B3-53A7-475B-95DB-5A9BDCCC09DB}"/>
            </a:ext>
          </a:extLst>
        </xdr:cNvPr>
        <xdr:cNvGrpSpPr/>
      </xdr:nvGrpSpPr>
      <xdr:grpSpPr>
        <a:xfrm>
          <a:off x="0" y="1"/>
          <a:ext cx="9294130" cy="361950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E1BA74FE-F5C3-48BF-A62A-788E4448EA05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TRAVAR CÉLULA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10442763-495A-4F2A-9ACC-FAC3153248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15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F20A9FB-F470-4895-B5D0-6B7A0BE8E037}"/>
            </a:ext>
          </a:extLst>
        </xdr:cNvPr>
        <xdr:cNvGrpSpPr/>
      </xdr:nvGrpSpPr>
      <xdr:grpSpPr>
        <a:xfrm>
          <a:off x="95248" y="6803"/>
          <a:ext cx="1093333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5DC5B1AF-6E25-492F-85E6-54707207D061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SE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320190BE-71E8-4571-BBD9-7A330AA040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F4CCEC5-B139-45AD-966C-1D50EE187CD4}"/>
            </a:ext>
          </a:extLst>
        </xdr:cNvPr>
        <xdr:cNvGrpSpPr/>
      </xdr:nvGrpSpPr>
      <xdr:grpSpPr>
        <a:xfrm>
          <a:off x="88444" y="6803"/>
          <a:ext cx="114844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37E4B356-80CC-4E85-A539-94F32FFBEE2B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SE II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F2BAB519-D426-4DB8-BFF0-0F1E472CF3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5</xdr:col>
      <xdr:colOff>0</xdr:colOff>
      <xdr:row>8</xdr:row>
      <xdr:rowOff>0</xdr:rowOff>
    </xdr:from>
    <xdr:to>
      <xdr:col>7</xdr:col>
      <xdr:colOff>13607</xdr:colOff>
      <xdr:row>11</xdr:row>
      <xdr:rowOff>149680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43BF7364-1670-4F2C-8EC3-2DB766DF83E6}"/>
            </a:ext>
          </a:extLst>
        </xdr:cNvPr>
        <xdr:cNvSpPr txBox="1">
          <a:spLocks noChangeArrowheads="1"/>
        </xdr:cNvSpPr>
      </xdr:nvSpPr>
      <xdr:spPr bwMode="auto">
        <a:xfrm>
          <a:off x="5116286" y="1524000"/>
          <a:ext cx="2027464" cy="7211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SE(CODIGO A5 = CODIGO $F$5; SUPERVISOR $G$5; SE(CODIGO A5 = CODIGO $F$6; COORDENADOR $G$6; OPERADOR $G$7))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15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52D93CB-79CE-48C2-A28E-6B2F1C587306}"/>
            </a:ext>
          </a:extLst>
        </xdr:cNvPr>
        <xdr:cNvGrpSpPr/>
      </xdr:nvGrpSpPr>
      <xdr:grpSpPr>
        <a:xfrm>
          <a:off x="95248" y="6803"/>
          <a:ext cx="10620374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D8F04D5-F1D8-4D58-A433-E4143C72645D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SE III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165F4AA-BEA4-4A5E-A068-F9F87E7F86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462642</xdr:colOff>
      <xdr:row>1</xdr:row>
      <xdr:rowOff>183697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02BBA7B-B351-429B-984E-7F7E54590744}"/>
            </a:ext>
          </a:extLst>
        </xdr:cNvPr>
        <xdr:cNvGrpSpPr/>
      </xdr:nvGrpSpPr>
      <xdr:grpSpPr>
        <a:xfrm>
          <a:off x="0" y="0"/>
          <a:ext cx="11416392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60EB6E0F-C053-4160-9328-1B4E35B89825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SE e E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9AD2F88-76A7-41FE-81D2-319955B90C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14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108C299-1332-4397-A87C-7D7F3617F422}"/>
            </a:ext>
          </a:extLst>
        </xdr:cNvPr>
        <xdr:cNvGrpSpPr/>
      </xdr:nvGrpSpPr>
      <xdr:grpSpPr>
        <a:xfrm>
          <a:off x="95248" y="6803"/>
          <a:ext cx="10654392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2D4A3877-4112-4006-A30A-BA5F6FC44E95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CONTAR VALORES e VAZIO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A665E03B-F2A2-47EF-9EDE-3676AB501E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1D4B019-4CFD-4E90-9593-175A939B5DF8}"/>
            </a:ext>
          </a:extLst>
        </xdr:cNvPr>
        <xdr:cNvGrpSpPr/>
      </xdr:nvGrpSpPr>
      <xdr:grpSpPr>
        <a:xfrm>
          <a:off x="88444" y="6803"/>
          <a:ext cx="114844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3AEB3D23-E939-4BAB-902E-4324696D00DD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CONT.SE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3C522124-5B0E-4D8F-8F9B-8865736427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7B0399-E87D-4D03-ADDE-3A5B2012AF75}"/>
            </a:ext>
          </a:extLst>
        </xdr:cNvPr>
        <xdr:cNvGrpSpPr/>
      </xdr:nvGrpSpPr>
      <xdr:grpSpPr>
        <a:xfrm>
          <a:off x="88444" y="6803"/>
          <a:ext cx="114844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3E1D7B06-C669-4B41-91D0-5B831B143913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CONT.SES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244C0205-ED0F-49C9-BE55-BDB190ED6F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D8791EF-D999-4381-9A2E-2BFC7831C4C8}"/>
            </a:ext>
          </a:extLst>
        </xdr:cNvPr>
        <xdr:cNvGrpSpPr/>
      </xdr:nvGrpSpPr>
      <xdr:grpSpPr>
        <a:xfrm>
          <a:off x="88444" y="6803"/>
          <a:ext cx="114844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CD101AF9-49C6-4FAE-8BD8-F90213298FFC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Funções Condicionais - SOMASE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EC798954-BCC7-4A22-97A5-0D36D0401B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M19"/>
  <sheetViews>
    <sheetView showGridLines="0" tabSelected="1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10.28515625" bestFit="1" customWidth="1"/>
    <col min="7" max="7" width="19.5703125" customWidth="1"/>
    <col min="13" max="13" width="16" hidden="1" customWidth="1"/>
  </cols>
  <sheetData>
    <row r="4" spans="1:13" x14ac:dyDescent="0.25">
      <c r="A4" s="3" t="s">
        <v>16</v>
      </c>
      <c r="B4" s="3" t="s">
        <v>13</v>
      </c>
      <c r="C4" s="3" t="s">
        <v>15</v>
      </c>
      <c r="D4" s="5"/>
      <c r="E4" s="3" t="s">
        <v>14</v>
      </c>
      <c r="G4" s="3" t="s">
        <v>16</v>
      </c>
      <c r="M4" s="3" t="s">
        <v>16</v>
      </c>
    </row>
    <row r="5" spans="1:13" x14ac:dyDescent="0.25">
      <c r="A5" s="2" t="s">
        <v>0</v>
      </c>
      <c r="B5" s="4">
        <v>10</v>
      </c>
      <c r="C5" s="6">
        <f>B5/$E$5</f>
        <v>0.33333333333333331</v>
      </c>
      <c r="D5" s="5"/>
      <c r="E5" s="4">
        <v>30</v>
      </c>
      <c r="G5" s="4" t="s">
        <v>0</v>
      </c>
      <c r="M5" s="2" t="s">
        <v>17</v>
      </c>
    </row>
    <row r="6" spans="1:13" x14ac:dyDescent="0.25">
      <c r="A6" s="2" t="s">
        <v>1</v>
      </c>
      <c r="B6" s="4">
        <v>20</v>
      </c>
      <c r="C6" s="6">
        <f>B6/$E$5</f>
        <v>0.66666666666666663</v>
      </c>
      <c r="D6" s="5"/>
      <c r="G6" s="7"/>
      <c r="M6" s="2" t="s">
        <v>18</v>
      </c>
    </row>
    <row r="7" spans="1:13" x14ac:dyDescent="0.25">
      <c r="A7" s="2" t="s">
        <v>2</v>
      </c>
      <c r="B7" s="4">
        <v>30</v>
      </c>
      <c r="C7" s="6">
        <f t="shared" ref="C7:C17" si="0">B7/$E$5</f>
        <v>1</v>
      </c>
      <c r="G7" s="1"/>
      <c r="M7" s="2" t="s">
        <v>0</v>
      </c>
    </row>
    <row r="8" spans="1:13" x14ac:dyDescent="0.25">
      <c r="A8" s="2" t="s">
        <v>3</v>
      </c>
      <c r="B8" s="4">
        <v>40</v>
      </c>
      <c r="C8" s="6">
        <f t="shared" si="0"/>
        <v>1.3333333333333333</v>
      </c>
      <c r="M8" s="2" t="s">
        <v>1</v>
      </c>
    </row>
    <row r="9" spans="1:13" x14ac:dyDescent="0.25">
      <c r="A9" s="2" t="s">
        <v>4</v>
      </c>
      <c r="B9" s="4">
        <v>7</v>
      </c>
      <c r="C9" s="6">
        <f t="shared" si="0"/>
        <v>0.23333333333333334</v>
      </c>
      <c r="M9" s="2" t="s">
        <v>2</v>
      </c>
    </row>
    <row r="10" spans="1:13" x14ac:dyDescent="0.25">
      <c r="A10" s="2" t="s">
        <v>5</v>
      </c>
      <c r="B10" s="4">
        <v>8</v>
      </c>
      <c r="C10" s="6">
        <f t="shared" si="0"/>
        <v>0.26666666666666666</v>
      </c>
      <c r="M10" s="2" t="s">
        <v>3</v>
      </c>
    </row>
    <row r="11" spans="1:13" x14ac:dyDescent="0.25">
      <c r="A11" s="2" t="s">
        <v>6</v>
      </c>
      <c r="B11" s="4">
        <v>9</v>
      </c>
      <c r="C11" s="6">
        <f t="shared" si="0"/>
        <v>0.3</v>
      </c>
      <c r="M11" s="2" t="s">
        <v>4</v>
      </c>
    </row>
    <row r="12" spans="1:13" x14ac:dyDescent="0.25">
      <c r="A12" s="2" t="s">
        <v>7</v>
      </c>
      <c r="B12" s="4">
        <v>15</v>
      </c>
      <c r="C12" s="6">
        <f t="shared" si="0"/>
        <v>0.5</v>
      </c>
      <c r="M12" s="2" t="s">
        <v>5</v>
      </c>
    </row>
    <row r="13" spans="1:13" x14ac:dyDescent="0.25">
      <c r="A13" s="2" t="s">
        <v>8</v>
      </c>
      <c r="B13" s="4">
        <v>13</v>
      </c>
      <c r="C13" s="6">
        <f t="shared" si="0"/>
        <v>0.43333333333333335</v>
      </c>
      <c r="M13" s="2" t="s">
        <v>6</v>
      </c>
    </row>
    <row r="14" spans="1:13" x14ac:dyDescent="0.25">
      <c r="A14" s="2" t="s">
        <v>9</v>
      </c>
      <c r="B14" s="4">
        <v>18</v>
      </c>
      <c r="C14" s="6">
        <f t="shared" si="0"/>
        <v>0.6</v>
      </c>
      <c r="M14" s="2" t="s">
        <v>7</v>
      </c>
    </row>
    <row r="15" spans="1:13" x14ac:dyDescent="0.25">
      <c r="A15" s="2" t="s">
        <v>10</v>
      </c>
      <c r="B15" s="4">
        <v>51</v>
      </c>
      <c r="C15" s="6">
        <f t="shared" si="0"/>
        <v>1.7</v>
      </c>
      <c r="M15" s="2" t="s">
        <v>8</v>
      </c>
    </row>
    <row r="16" spans="1:13" x14ac:dyDescent="0.25">
      <c r="A16" s="2" t="s">
        <v>11</v>
      </c>
      <c r="B16" s="4">
        <v>29</v>
      </c>
      <c r="C16" s="6">
        <f t="shared" si="0"/>
        <v>0.96666666666666667</v>
      </c>
      <c r="M16" s="2" t="s">
        <v>9</v>
      </c>
    </row>
    <row r="17" spans="1:13" x14ac:dyDescent="0.25">
      <c r="A17" s="2" t="s">
        <v>12</v>
      </c>
      <c r="B17" s="4">
        <v>37</v>
      </c>
      <c r="C17" s="6">
        <f t="shared" si="0"/>
        <v>1.2333333333333334</v>
      </c>
      <c r="M17" s="2" t="s">
        <v>10</v>
      </c>
    </row>
    <row r="18" spans="1:13" x14ac:dyDescent="0.25">
      <c r="M18" s="2" t="s">
        <v>11</v>
      </c>
    </row>
    <row r="19" spans="1:13" x14ac:dyDescent="0.25">
      <c r="M19" s="2" t="s">
        <v>12</v>
      </c>
    </row>
  </sheetData>
  <dataValidations count="1">
    <dataValidation type="list" allowBlank="1" showInputMessage="1" showErrorMessage="1" sqref="G5" xr:uid="{1A8218E9-35B5-4DF7-9B87-0502349E48DB}">
      <formula1>$M$5:$M$20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53B9-A3E2-4B26-A713-57C53B02DA9E}">
  <dimension ref="A3:I17"/>
  <sheetViews>
    <sheetView showGridLines="0" zoomScale="140" zoomScaleNormal="140" workbookViewId="0">
      <pane ySplit="2" topLeftCell="A3" activePane="bottomLeft" state="frozen"/>
      <selection pane="bottomLeft" activeCell="H4" sqref="H4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6" max="7" width="15.140625" bestFit="1" customWidth="1"/>
    <col min="9" max="9" width="16" hidden="1" customWidth="1"/>
  </cols>
  <sheetData>
    <row r="3" spans="1:9" x14ac:dyDescent="0.25">
      <c r="A3" s="41"/>
    </row>
    <row r="4" spans="1:9" x14ac:dyDescent="0.25">
      <c r="A4" s="3" t="s">
        <v>83</v>
      </c>
      <c r="B4" s="3" t="s">
        <v>19</v>
      </c>
      <c r="C4" s="3" t="s">
        <v>79</v>
      </c>
      <c r="D4" s="8" t="s">
        <v>13</v>
      </c>
      <c r="F4" s="3" t="s">
        <v>83</v>
      </c>
      <c r="G4" s="8" t="s">
        <v>79</v>
      </c>
      <c r="H4" s="8" t="s">
        <v>82</v>
      </c>
      <c r="I4" s="3" t="s">
        <v>16</v>
      </c>
    </row>
    <row r="5" spans="1:9" x14ac:dyDescent="0.25">
      <c r="A5" s="4" t="s">
        <v>70</v>
      </c>
      <c r="B5" s="4" t="s">
        <v>21</v>
      </c>
      <c r="C5" s="4" t="s">
        <v>77</v>
      </c>
      <c r="D5" s="4">
        <v>60</v>
      </c>
      <c r="F5" s="4" t="s">
        <v>70</v>
      </c>
      <c r="G5" s="4" t="s">
        <v>77</v>
      </c>
      <c r="H5" s="4"/>
      <c r="I5" s="2" t="s">
        <v>11</v>
      </c>
    </row>
    <row r="6" spans="1:9" x14ac:dyDescent="0.25">
      <c r="A6" s="4" t="s">
        <v>70</v>
      </c>
      <c r="B6" s="4" t="s">
        <v>22</v>
      </c>
      <c r="C6" s="4" t="s">
        <v>78</v>
      </c>
      <c r="D6" s="4">
        <v>81</v>
      </c>
      <c r="F6" s="4" t="s">
        <v>70</v>
      </c>
      <c r="G6" s="4" t="s">
        <v>78</v>
      </c>
      <c r="H6" s="4"/>
      <c r="I6" s="2" t="s">
        <v>12</v>
      </c>
    </row>
    <row r="7" spans="1:9" x14ac:dyDescent="0.25">
      <c r="A7" s="4" t="s">
        <v>71</v>
      </c>
      <c r="B7" s="4" t="s">
        <v>23</v>
      </c>
      <c r="C7" s="4" t="s">
        <v>77</v>
      </c>
      <c r="D7" s="4">
        <v>93</v>
      </c>
      <c r="F7" s="4" t="s">
        <v>73</v>
      </c>
      <c r="G7" s="4" t="s">
        <v>80</v>
      </c>
      <c r="H7" s="4"/>
    </row>
    <row r="8" spans="1:9" x14ac:dyDescent="0.25">
      <c r="A8" s="4" t="s">
        <v>71</v>
      </c>
      <c r="B8" s="4" t="s">
        <v>25</v>
      </c>
      <c r="C8" s="4" t="s">
        <v>78</v>
      </c>
      <c r="D8" s="4">
        <v>95</v>
      </c>
    </row>
    <row r="9" spans="1:9" x14ac:dyDescent="0.25">
      <c r="A9" s="4" t="s">
        <v>71</v>
      </c>
      <c r="B9" s="4" t="s">
        <v>26</v>
      </c>
      <c r="C9" s="4" t="s">
        <v>77</v>
      </c>
      <c r="D9" s="4">
        <v>84</v>
      </c>
    </row>
    <row r="10" spans="1:9" x14ac:dyDescent="0.25">
      <c r="A10" s="4" t="s">
        <v>70</v>
      </c>
      <c r="B10" s="4" t="s">
        <v>27</v>
      </c>
      <c r="C10" s="4" t="s">
        <v>77</v>
      </c>
      <c r="D10" s="4">
        <v>77</v>
      </c>
    </row>
    <row r="11" spans="1:9" x14ac:dyDescent="0.25">
      <c r="A11" s="4" t="s">
        <v>72</v>
      </c>
      <c r="B11" s="4" t="s">
        <v>28</v>
      </c>
      <c r="C11" s="4" t="s">
        <v>80</v>
      </c>
      <c r="D11" s="4">
        <v>66</v>
      </c>
    </row>
    <row r="12" spans="1:9" x14ac:dyDescent="0.25">
      <c r="A12" s="4" t="s">
        <v>72</v>
      </c>
      <c r="B12" s="4" t="s">
        <v>29</v>
      </c>
      <c r="C12" s="4" t="s">
        <v>77</v>
      </c>
      <c r="D12" s="4">
        <v>52</v>
      </c>
    </row>
    <row r="13" spans="1:9" x14ac:dyDescent="0.25">
      <c r="A13" s="4" t="s">
        <v>73</v>
      </c>
      <c r="B13" s="4" t="s">
        <v>30</v>
      </c>
      <c r="C13" s="4" t="s">
        <v>80</v>
      </c>
      <c r="D13" s="4">
        <v>79</v>
      </c>
    </row>
    <row r="14" spans="1:9" x14ac:dyDescent="0.25">
      <c r="A14" s="4" t="s">
        <v>73</v>
      </c>
      <c r="B14" s="4" t="s">
        <v>31</v>
      </c>
      <c r="C14" s="4" t="s">
        <v>78</v>
      </c>
      <c r="D14" s="4">
        <v>23</v>
      </c>
    </row>
    <row r="15" spans="1:9" x14ac:dyDescent="0.25">
      <c r="A15" s="4" t="s">
        <v>73</v>
      </c>
      <c r="B15" s="4" t="s">
        <v>32</v>
      </c>
      <c r="C15" s="4" t="s">
        <v>80</v>
      </c>
      <c r="D15" s="4">
        <v>93</v>
      </c>
    </row>
    <row r="16" spans="1:9" x14ac:dyDescent="0.25">
      <c r="A16" s="4" t="s">
        <v>73</v>
      </c>
      <c r="B16" s="4" t="s">
        <v>33</v>
      </c>
      <c r="C16" s="4" t="s">
        <v>78</v>
      </c>
      <c r="D16" s="4">
        <v>101</v>
      </c>
    </row>
    <row r="17" spans="1:4" x14ac:dyDescent="0.25">
      <c r="A17" s="4" t="s">
        <v>70</v>
      </c>
      <c r="B17" s="4" t="s">
        <v>34</v>
      </c>
      <c r="C17" s="4" t="s">
        <v>78</v>
      </c>
      <c r="D17" s="4">
        <v>56</v>
      </c>
    </row>
  </sheetData>
  <dataValidations count="1">
    <dataValidation type="list" allowBlank="1" showInputMessage="1" showErrorMessage="1" sqref="F5:F7" xr:uid="{001D75CC-BEEE-40EE-AB33-3F0C25607535}">
      <formula1>"SP,RJ,MG,BA,AL"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647A-DB00-4028-9C31-7755692E9604}">
  <dimension ref="A3:I17"/>
  <sheetViews>
    <sheetView showGridLines="0" zoomScale="140" zoomScaleNormal="140" workbookViewId="0">
      <pane ySplit="2" topLeftCell="A3" activePane="bottomLeft" state="frozen"/>
      <selection pane="bottomLeft" activeCell="H4" sqref="H4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6" max="7" width="15.140625" bestFit="1" customWidth="1"/>
    <col min="9" max="9" width="16" hidden="1" customWidth="1"/>
  </cols>
  <sheetData>
    <row r="3" spans="1:9" x14ac:dyDescent="0.25">
      <c r="A3" s="41"/>
    </row>
    <row r="4" spans="1:9" x14ac:dyDescent="0.25">
      <c r="A4" s="3" t="s">
        <v>83</v>
      </c>
      <c r="B4" s="3" t="s">
        <v>19</v>
      </c>
      <c r="C4" s="3" t="s">
        <v>79</v>
      </c>
      <c r="D4" s="8" t="s">
        <v>84</v>
      </c>
      <c r="F4" s="3" t="s">
        <v>83</v>
      </c>
      <c r="G4" s="8" t="s">
        <v>79</v>
      </c>
      <c r="H4" s="8" t="s">
        <v>85</v>
      </c>
      <c r="I4" s="3" t="s">
        <v>16</v>
      </c>
    </row>
    <row r="5" spans="1:9" x14ac:dyDescent="0.25">
      <c r="A5" s="4" t="s">
        <v>70</v>
      </c>
      <c r="B5" s="4" t="s">
        <v>21</v>
      </c>
      <c r="C5" s="4" t="s">
        <v>77</v>
      </c>
      <c r="D5" s="45">
        <v>4.2245370370370371E-3</v>
      </c>
      <c r="F5" s="4" t="s">
        <v>70</v>
      </c>
      <c r="G5" s="4" t="s">
        <v>77</v>
      </c>
      <c r="H5" s="45"/>
      <c r="I5" s="2" t="s">
        <v>11</v>
      </c>
    </row>
    <row r="6" spans="1:9" x14ac:dyDescent="0.25">
      <c r="A6" s="4" t="s">
        <v>70</v>
      </c>
      <c r="B6" s="4" t="s">
        <v>22</v>
      </c>
      <c r="C6" s="4" t="s">
        <v>78</v>
      </c>
      <c r="D6" s="45">
        <v>3.483796296296296E-3</v>
      </c>
      <c r="F6" s="4" t="s">
        <v>70</v>
      </c>
      <c r="G6" s="4" t="s">
        <v>78</v>
      </c>
      <c r="H6" s="45"/>
      <c r="I6" s="2" t="s">
        <v>12</v>
      </c>
    </row>
    <row r="7" spans="1:9" x14ac:dyDescent="0.25">
      <c r="A7" s="4" t="s">
        <v>71</v>
      </c>
      <c r="B7" s="4" t="s">
        <v>23</v>
      </c>
      <c r="C7" s="4" t="s">
        <v>77</v>
      </c>
      <c r="D7" s="45">
        <v>3.1828703703703702E-3</v>
      </c>
      <c r="F7" s="4" t="s">
        <v>73</v>
      </c>
      <c r="G7" s="4" t="s">
        <v>80</v>
      </c>
      <c r="H7" s="45"/>
    </row>
    <row r="8" spans="1:9" x14ac:dyDescent="0.25">
      <c r="A8" s="4" t="s">
        <v>71</v>
      </c>
      <c r="B8" s="4" t="s">
        <v>25</v>
      </c>
      <c r="C8" s="4" t="s">
        <v>78</v>
      </c>
      <c r="D8" s="45">
        <v>4.6296296296296302E-3</v>
      </c>
    </row>
    <row r="9" spans="1:9" x14ac:dyDescent="0.25">
      <c r="A9" s="4" t="s">
        <v>71</v>
      </c>
      <c r="B9" s="4" t="s">
        <v>26</v>
      </c>
      <c r="C9" s="4" t="s">
        <v>77</v>
      </c>
      <c r="D9" s="45">
        <v>5.6712962962962958E-3</v>
      </c>
    </row>
    <row r="10" spans="1:9" x14ac:dyDescent="0.25">
      <c r="A10" s="4" t="s">
        <v>70</v>
      </c>
      <c r="B10" s="4" t="s">
        <v>27</v>
      </c>
      <c r="C10" s="4" t="s">
        <v>77</v>
      </c>
      <c r="D10" s="45">
        <v>5.1273148148148146E-3</v>
      </c>
    </row>
    <row r="11" spans="1:9" x14ac:dyDescent="0.25">
      <c r="A11" s="4" t="s">
        <v>72</v>
      </c>
      <c r="B11" s="4" t="s">
        <v>28</v>
      </c>
      <c r="C11" s="4" t="s">
        <v>80</v>
      </c>
      <c r="D11" s="45">
        <v>2.1990740740740742E-3</v>
      </c>
    </row>
    <row r="12" spans="1:9" x14ac:dyDescent="0.25">
      <c r="A12" s="4" t="s">
        <v>72</v>
      </c>
      <c r="B12" s="4" t="s">
        <v>29</v>
      </c>
      <c r="C12" s="4" t="s">
        <v>77</v>
      </c>
      <c r="D12" s="45">
        <v>3.0324074074074073E-3</v>
      </c>
    </row>
    <row r="13" spans="1:9" x14ac:dyDescent="0.25">
      <c r="A13" s="4" t="s">
        <v>73</v>
      </c>
      <c r="B13" s="4" t="s">
        <v>30</v>
      </c>
      <c r="C13" s="4" t="s">
        <v>80</v>
      </c>
      <c r="D13" s="45">
        <v>2.0833333333333333E-3</v>
      </c>
    </row>
    <row r="14" spans="1:9" x14ac:dyDescent="0.25">
      <c r="A14" s="4" t="s">
        <v>73</v>
      </c>
      <c r="B14" s="4" t="s">
        <v>31</v>
      </c>
      <c r="C14" s="4" t="s">
        <v>78</v>
      </c>
      <c r="D14" s="45">
        <v>4.3287037037037035E-3</v>
      </c>
    </row>
    <row r="15" spans="1:9" x14ac:dyDescent="0.25">
      <c r="A15" s="4" t="s">
        <v>73</v>
      </c>
      <c r="B15" s="4" t="s">
        <v>32</v>
      </c>
      <c r="C15" s="4" t="s">
        <v>80</v>
      </c>
      <c r="D15" s="45">
        <v>3.1828703703703702E-3</v>
      </c>
    </row>
    <row r="16" spans="1:9" x14ac:dyDescent="0.25">
      <c r="A16" s="4" t="s">
        <v>73</v>
      </c>
      <c r="B16" s="4" t="s">
        <v>33</v>
      </c>
      <c r="C16" s="4" t="s">
        <v>78</v>
      </c>
      <c r="D16" s="45">
        <v>5.8680555555555543E-3</v>
      </c>
    </row>
    <row r="17" spans="1:4" x14ac:dyDescent="0.25">
      <c r="A17" s="4" t="s">
        <v>70</v>
      </c>
      <c r="B17" s="4" t="s">
        <v>34</v>
      </c>
      <c r="C17" s="4" t="s">
        <v>78</v>
      </c>
      <c r="D17" s="45">
        <v>1.6435185185185183E-3</v>
      </c>
    </row>
  </sheetData>
  <dataValidations count="1">
    <dataValidation type="list" allowBlank="1" showInputMessage="1" showErrorMessage="1" sqref="F5:F7" xr:uid="{C963CD60-0247-4810-B600-A1978C071562}">
      <formula1>"SP,RJ,MG,BA,AL"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BB10-15E9-41AA-BA05-3E5E6A2B8DE3}">
  <dimension ref="A3:I17"/>
  <sheetViews>
    <sheetView showGridLines="0" zoomScale="140" zoomScaleNormal="140" workbookViewId="0">
      <pane ySplit="2" topLeftCell="A3" activePane="bottomLeft" state="frozen"/>
      <selection pane="bottomLeft" activeCell="H5" sqref="H5:H7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6" max="7" width="15.140625" bestFit="1" customWidth="1"/>
    <col min="9" max="9" width="16" hidden="1" customWidth="1"/>
  </cols>
  <sheetData>
    <row r="3" spans="1:9" x14ac:dyDescent="0.25">
      <c r="A3" s="41"/>
    </row>
    <row r="4" spans="1:9" x14ac:dyDescent="0.25">
      <c r="A4" s="3" t="s">
        <v>83</v>
      </c>
      <c r="B4" s="3" t="s">
        <v>19</v>
      </c>
      <c r="C4" s="3" t="s">
        <v>79</v>
      </c>
      <c r="D4" s="8" t="s">
        <v>84</v>
      </c>
      <c r="F4" s="3" t="s">
        <v>83</v>
      </c>
      <c r="G4" s="8" t="s">
        <v>79</v>
      </c>
      <c r="H4" s="8" t="s">
        <v>85</v>
      </c>
      <c r="I4" s="3" t="s">
        <v>16</v>
      </c>
    </row>
    <row r="5" spans="1:9" x14ac:dyDescent="0.25">
      <c r="A5" s="4" t="s">
        <v>70</v>
      </c>
      <c r="B5" s="4" t="s">
        <v>21</v>
      </c>
      <c r="C5" s="4" t="s">
        <v>77</v>
      </c>
      <c r="D5" s="45">
        <v>4.2245370370370371E-3</v>
      </c>
      <c r="F5" s="4" t="s">
        <v>72</v>
      </c>
      <c r="G5" s="4" t="s">
        <v>77</v>
      </c>
      <c r="H5" s="45"/>
      <c r="I5" s="2" t="s">
        <v>11</v>
      </c>
    </row>
    <row r="6" spans="1:9" x14ac:dyDescent="0.25">
      <c r="A6" s="4" t="s">
        <v>70</v>
      </c>
      <c r="B6" s="4" t="s">
        <v>22</v>
      </c>
      <c r="C6" s="4" t="s">
        <v>78</v>
      </c>
      <c r="D6" s="45">
        <v>3.483796296296296E-3</v>
      </c>
      <c r="F6" s="4" t="s">
        <v>70</v>
      </c>
      <c r="G6" s="4" t="s">
        <v>78</v>
      </c>
      <c r="H6" s="45"/>
      <c r="I6" s="2" t="s">
        <v>12</v>
      </c>
    </row>
    <row r="7" spans="1:9" x14ac:dyDescent="0.25">
      <c r="A7" s="4" t="s">
        <v>71</v>
      </c>
      <c r="B7" s="4" t="s">
        <v>23</v>
      </c>
      <c r="C7" s="4" t="s">
        <v>77</v>
      </c>
      <c r="D7" s="45">
        <v>3.1828703703703702E-3</v>
      </c>
      <c r="F7" s="4" t="s">
        <v>72</v>
      </c>
      <c r="G7" s="4" t="s">
        <v>80</v>
      </c>
      <c r="H7" s="45"/>
    </row>
    <row r="8" spans="1:9" x14ac:dyDescent="0.25">
      <c r="A8" s="4" t="s">
        <v>71</v>
      </c>
      <c r="B8" s="4" t="s">
        <v>25</v>
      </c>
      <c r="C8" s="4" t="s">
        <v>78</v>
      </c>
      <c r="D8" s="45">
        <v>4.6296296296296302E-3</v>
      </c>
    </row>
    <row r="9" spans="1:9" x14ac:dyDescent="0.25">
      <c r="A9" s="4" t="s">
        <v>71</v>
      </c>
      <c r="B9" s="4" t="s">
        <v>26</v>
      </c>
      <c r="C9" s="4" t="s">
        <v>77</v>
      </c>
      <c r="D9" s="45">
        <v>5.6712962962962958E-3</v>
      </c>
    </row>
    <row r="10" spans="1:9" x14ac:dyDescent="0.25">
      <c r="A10" s="4" t="s">
        <v>70</v>
      </c>
      <c r="B10" s="4" t="s">
        <v>27</v>
      </c>
      <c r="C10" s="4" t="s">
        <v>77</v>
      </c>
      <c r="D10" s="45">
        <v>5.1273148148148146E-3</v>
      </c>
    </row>
    <row r="11" spans="1:9" x14ac:dyDescent="0.25">
      <c r="A11" s="4" t="s">
        <v>72</v>
      </c>
      <c r="B11" s="4" t="s">
        <v>28</v>
      </c>
      <c r="C11" s="4" t="s">
        <v>80</v>
      </c>
      <c r="D11" s="45">
        <v>2.1990740740740742E-3</v>
      </c>
    </row>
    <row r="12" spans="1:9" x14ac:dyDescent="0.25">
      <c r="A12" s="4" t="s">
        <v>72</v>
      </c>
      <c r="B12" s="4" t="s">
        <v>29</v>
      </c>
      <c r="C12" s="4" t="s">
        <v>77</v>
      </c>
      <c r="D12" s="45">
        <v>3.0324074074074073E-3</v>
      </c>
    </row>
    <row r="13" spans="1:9" x14ac:dyDescent="0.25">
      <c r="A13" s="4" t="s">
        <v>73</v>
      </c>
      <c r="B13" s="4" t="s">
        <v>30</v>
      </c>
      <c r="C13" s="4" t="s">
        <v>80</v>
      </c>
      <c r="D13" s="45">
        <v>2.0833333333333333E-3</v>
      </c>
    </row>
    <row r="14" spans="1:9" x14ac:dyDescent="0.25">
      <c r="A14" s="4" t="s">
        <v>73</v>
      </c>
      <c r="B14" s="4" t="s">
        <v>31</v>
      </c>
      <c r="C14" s="4" t="s">
        <v>78</v>
      </c>
      <c r="D14" s="45">
        <v>4.3287037037037035E-3</v>
      </c>
    </row>
    <row r="15" spans="1:9" x14ac:dyDescent="0.25">
      <c r="A15" s="4" t="s">
        <v>73</v>
      </c>
      <c r="B15" s="4" t="s">
        <v>32</v>
      </c>
      <c r="C15" s="4" t="s">
        <v>80</v>
      </c>
      <c r="D15" s="45">
        <v>3.1828703703703702E-3</v>
      </c>
    </row>
    <row r="16" spans="1:9" x14ac:dyDescent="0.25">
      <c r="A16" s="4" t="s">
        <v>73</v>
      </c>
      <c r="B16" s="4" t="s">
        <v>33</v>
      </c>
      <c r="C16" s="4" t="s">
        <v>78</v>
      </c>
      <c r="D16" s="45">
        <v>5.8680555555555543E-3</v>
      </c>
    </row>
    <row r="17" spans="1:4" x14ac:dyDescent="0.25">
      <c r="A17" s="4" t="s">
        <v>70</v>
      </c>
      <c r="B17" s="4" t="s">
        <v>34</v>
      </c>
      <c r="C17" s="4" t="s">
        <v>78</v>
      </c>
      <c r="D17" s="45">
        <v>1.6435185185185183E-3</v>
      </c>
    </row>
  </sheetData>
  <dataValidations count="1">
    <dataValidation type="list" allowBlank="1" showInputMessage="1" showErrorMessage="1" sqref="F5:F7" xr:uid="{72F053BD-DEF1-4D70-9719-85AF125A9165}">
      <formula1>"SP,RJ,MG,BA,AL"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1046-0C21-4C13-A7AC-56197F346101}">
  <dimension ref="A3:J17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21" bestFit="1" customWidth="1"/>
    <col min="2" max="3" width="7.42578125" bestFit="1" customWidth="1"/>
    <col min="4" max="4" width="12.85546875" bestFit="1" customWidth="1"/>
    <col min="5" max="5" width="13.28515625" bestFit="1" customWidth="1"/>
    <col min="6" max="6" width="10.5703125" bestFit="1" customWidth="1"/>
    <col min="7" max="7" width="1.28515625" customWidth="1"/>
    <col min="8" max="8" width="13.28515625" bestFit="1" customWidth="1"/>
    <col min="9" max="9" width="12.85546875" bestFit="1" customWidth="1"/>
    <col min="10" max="10" width="13.28515625" bestFit="1" customWidth="1"/>
  </cols>
  <sheetData>
    <row r="3" spans="1:10" x14ac:dyDescent="0.25">
      <c r="A3" s="41"/>
    </row>
    <row r="4" spans="1:10" x14ac:dyDescent="0.25">
      <c r="A4" s="3" t="s">
        <v>19</v>
      </c>
      <c r="B4" s="8" t="s">
        <v>40</v>
      </c>
      <c r="C4" s="8" t="s">
        <v>41</v>
      </c>
      <c r="D4" s="9" t="s">
        <v>39</v>
      </c>
      <c r="E4" s="8" t="s">
        <v>44</v>
      </c>
      <c r="F4" s="8" t="s">
        <v>43</v>
      </c>
      <c r="G4" s="12"/>
      <c r="H4" s="53" t="s">
        <v>87</v>
      </c>
      <c r="I4" s="54"/>
      <c r="J4" s="55"/>
    </row>
    <row r="5" spans="1:10" x14ac:dyDescent="0.25">
      <c r="A5" s="4" t="s">
        <v>21</v>
      </c>
      <c r="B5" s="4">
        <v>70</v>
      </c>
      <c r="C5" s="4">
        <v>60</v>
      </c>
      <c r="D5" s="13">
        <v>0.8571428571428571</v>
      </c>
      <c r="E5" s="10">
        <v>6000</v>
      </c>
      <c r="F5" s="14">
        <v>100</v>
      </c>
      <c r="H5" s="4" t="s">
        <v>86</v>
      </c>
      <c r="I5" s="46"/>
      <c r="J5" s="11" t="s">
        <v>88</v>
      </c>
    </row>
    <row r="6" spans="1:10" x14ac:dyDescent="0.25">
      <c r="A6" s="4" t="s">
        <v>22</v>
      </c>
      <c r="B6" s="4">
        <v>85</v>
      </c>
      <c r="C6" s="4">
        <v>81</v>
      </c>
      <c r="D6" s="13">
        <v>0.95294117647058818</v>
      </c>
      <c r="E6" s="10">
        <v>8100</v>
      </c>
      <c r="F6" s="14">
        <v>100</v>
      </c>
      <c r="H6" s="4">
        <v>1</v>
      </c>
      <c r="I6" s="47"/>
      <c r="J6" s="4">
        <v>1</v>
      </c>
    </row>
    <row r="7" spans="1:10" x14ac:dyDescent="0.25">
      <c r="A7" s="4" t="s">
        <v>23</v>
      </c>
      <c r="B7" s="4">
        <v>95</v>
      </c>
      <c r="C7" s="4">
        <v>30</v>
      </c>
      <c r="D7" s="13">
        <v>0.31578947368421051</v>
      </c>
      <c r="E7" s="10">
        <v>30</v>
      </c>
      <c r="F7" s="14">
        <v>1</v>
      </c>
      <c r="H7" s="53" t="s">
        <v>89</v>
      </c>
      <c r="I7" s="54"/>
      <c r="J7" s="55"/>
    </row>
    <row r="8" spans="1:10" x14ac:dyDescent="0.25">
      <c r="A8" s="4" t="s">
        <v>25</v>
      </c>
      <c r="B8" s="4">
        <v>98</v>
      </c>
      <c r="C8" s="4">
        <v>95</v>
      </c>
      <c r="D8" s="13">
        <v>0.96938775510204078</v>
      </c>
      <c r="E8" s="10">
        <v>9500</v>
      </c>
      <c r="F8" s="14">
        <v>100</v>
      </c>
      <c r="H8" s="10"/>
      <c r="I8" s="48"/>
      <c r="J8" s="10"/>
    </row>
    <row r="9" spans="1:10" x14ac:dyDescent="0.25">
      <c r="A9" s="4" t="s">
        <v>26</v>
      </c>
      <c r="B9" s="4">
        <v>86</v>
      </c>
      <c r="C9" s="4">
        <v>43</v>
      </c>
      <c r="D9" s="13">
        <v>0.5</v>
      </c>
      <c r="E9" s="10">
        <v>2150</v>
      </c>
      <c r="F9" s="14">
        <v>50</v>
      </c>
    </row>
    <row r="10" spans="1:10" x14ac:dyDescent="0.25">
      <c r="A10" s="4" t="s">
        <v>27</v>
      </c>
      <c r="B10" s="4">
        <v>80</v>
      </c>
      <c r="C10" s="4">
        <v>50</v>
      </c>
      <c r="D10" s="13">
        <v>0.625</v>
      </c>
      <c r="E10" s="10">
        <v>2500</v>
      </c>
      <c r="F10" s="14">
        <v>50</v>
      </c>
    </row>
    <row r="11" spans="1:10" x14ac:dyDescent="0.25">
      <c r="A11" s="4" t="s">
        <v>28</v>
      </c>
      <c r="B11" s="4">
        <v>70</v>
      </c>
      <c r="C11" s="4">
        <v>66</v>
      </c>
      <c r="D11" s="13">
        <v>0.94285714285714284</v>
      </c>
      <c r="E11" s="10">
        <v>6600</v>
      </c>
      <c r="F11" s="14">
        <v>100</v>
      </c>
    </row>
    <row r="12" spans="1:10" x14ac:dyDescent="0.25">
      <c r="A12" s="4" t="s">
        <v>29</v>
      </c>
      <c r="B12" s="4">
        <v>57</v>
      </c>
      <c r="C12" s="4">
        <v>52</v>
      </c>
      <c r="D12" s="13">
        <v>0.91228070175438591</v>
      </c>
      <c r="E12" s="10">
        <v>5200</v>
      </c>
      <c r="F12" s="14">
        <v>100</v>
      </c>
    </row>
    <row r="13" spans="1:10" x14ac:dyDescent="0.25">
      <c r="A13" s="4" t="s">
        <v>30</v>
      </c>
      <c r="B13" s="4">
        <v>82</v>
      </c>
      <c r="C13" s="4">
        <v>35</v>
      </c>
      <c r="D13" s="13">
        <v>0.42682926829268292</v>
      </c>
      <c r="E13" s="10">
        <v>35</v>
      </c>
      <c r="F13" s="14">
        <v>1</v>
      </c>
    </row>
    <row r="14" spans="1:10" x14ac:dyDescent="0.25">
      <c r="A14" s="4" t="s">
        <v>31</v>
      </c>
      <c r="B14" s="4">
        <v>30</v>
      </c>
      <c r="C14" s="4">
        <v>22</v>
      </c>
      <c r="D14" s="13">
        <v>0.73333333333333328</v>
      </c>
      <c r="E14" s="10">
        <v>2200</v>
      </c>
      <c r="F14" s="14">
        <v>100</v>
      </c>
    </row>
    <row r="15" spans="1:10" x14ac:dyDescent="0.25">
      <c r="A15" s="4" t="s">
        <v>32</v>
      </c>
      <c r="B15" s="4">
        <v>100</v>
      </c>
      <c r="C15" s="4">
        <v>93</v>
      </c>
      <c r="D15" s="13">
        <v>0.93</v>
      </c>
      <c r="E15" s="10">
        <v>9300</v>
      </c>
      <c r="F15" s="14">
        <v>100</v>
      </c>
    </row>
    <row r="16" spans="1:10" x14ac:dyDescent="0.25">
      <c r="A16" s="4" t="s">
        <v>33</v>
      </c>
      <c r="B16" s="4">
        <v>105</v>
      </c>
      <c r="C16" s="4">
        <v>101</v>
      </c>
      <c r="D16" s="13">
        <v>0.96190476190476193</v>
      </c>
      <c r="E16" s="10">
        <v>10100</v>
      </c>
      <c r="F16" s="14">
        <v>100</v>
      </c>
    </row>
    <row r="17" spans="1:6" x14ac:dyDescent="0.25">
      <c r="A17" s="4" t="s">
        <v>34</v>
      </c>
      <c r="B17" s="4">
        <v>61</v>
      </c>
      <c r="C17" s="4">
        <v>56</v>
      </c>
      <c r="D17" s="13">
        <v>0.91803278688524592</v>
      </c>
      <c r="E17" s="10">
        <v>5600</v>
      </c>
      <c r="F17" s="14">
        <v>100</v>
      </c>
    </row>
  </sheetData>
  <mergeCells count="2">
    <mergeCell ref="H4:J4"/>
    <mergeCell ref="H7:J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FCB5-975B-47D4-A262-1ABAB557AFBD}">
  <dimension ref="B3:H19"/>
  <sheetViews>
    <sheetView showGridLines="0" zoomScale="150" zoomScaleNormal="150" workbookViewId="0">
      <pane ySplit="2" topLeftCell="A3" activePane="bottomLeft" state="frozen"/>
      <selection pane="bottomLeft" activeCell="C6" sqref="C6"/>
    </sheetView>
  </sheetViews>
  <sheetFormatPr defaultRowHeight="15" x14ac:dyDescent="0.25"/>
  <cols>
    <col min="1" max="1" width="8.28515625" customWidth="1"/>
    <col min="2" max="2" width="11.5703125" bestFit="1" customWidth="1"/>
    <col min="3" max="3" width="15.140625" customWidth="1"/>
    <col min="4" max="4" width="21" bestFit="1" customWidth="1"/>
    <col min="5" max="5" width="7.85546875" bestFit="1" customWidth="1"/>
    <col min="7" max="7" width="11.5703125" bestFit="1" customWidth="1"/>
    <col min="8" max="8" width="16" hidden="1" customWidth="1"/>
  </cols>
  <sheetData>
    <row r="3" spans="2:8" x14ac:dyDescent="0.25">
      <c r="B3" s="3" t="s">
        <v>49</v>
      </c>
    </row>
    <row r="4" spans="2:8" x14ac:dyDescent="0.25">
      <c r="B4" s="15">
        <v>43579</v>
      </c>
      <c r="H4" s="3" t="s">
        <v>16</v>
      </c>
    </row>
    <row r="5" spans="2:8" x14ac:dyDescent="0.25">
      <c r="H5" s="2" t="s">
        <v>11</v>
      </c>
    </row>
    <row r="6" spans="2:8" x14ac:dyDescent="0.25">
      <c r="C6" s="3" t="s">
        <v>49</v>
      </c>
      <c r="D6" s="3" t="s">
        <v>19</v>
      </c>
      <c r="E6" s="3" t="s">
        <v>41</v>
      </c>
      <c r="H6" s="2" t="s">
        <v>12</v>
      </c>
    </row>
    <row r="7" spans="2:8" x14ac:dyDescent="0.25">
      <c r="C7" s="16"/>
      <c r="D7" s="4" t="s">
        <v>21</v>
      </c>
      <c r="E7" s="4">
        <v>60</v>
      </c>
    </row>
    <row r="8" spans="2:8" x14ac:dyDescent="0.25">
      <c r="C8" s="16"/>
      <c r="D8" s="4" t="s">
        <v>22</v>
      </c>
      <c r="E8" s="4">
        <v>81</v>
      </c>
    </row>
    <row r="9" spans="2:8" x14ac:dyDescent="0.25">
      <c r="C9" s="16"/>
      <c r="D9" s="4" t="s">
        <v>23</v>
      </c>
      <c r="E9" s="4">
        <v>93</v>
      </c>
    </row>
    <row r="10" spans="2:8" x14ac:dyDescent="0.25">
      <c r="C10" s="16"/>
      <c r="D10" s="4" t="s">
        <v>25</v>
      </c>
      <c r="E10" s="4">
        <v>95</v>
      </c>
    </row>
    <row r="11" spans="2:8" x14ac:dyDescent="0.25">
      <c r="C11" s="16"/>
      <c r="D11" s="4" t="s">
        <v>26</v>
      </c>
      <c r="E11" s="4">
        <v>84</v>
      </c>
    </row>
    <row r="12" spans="2:8" x14ac:dyDescent="0.25">
      <c r="C12" s="16"/>
      <c r="D12" s="4" t="s">
        <v>27</v>
      </c>
      <c r="E12" s="4">
        <v>77</v>
      </c>
    </row>
    <row r="13" spans="2:8" x14ac:dyDescent="0.25">
      <c r="C13" s="16"/>
      <c r="D13" s="4" t="s">
        <v>28</v>
      </c>
      <c r="E13" s="4">
        <v>66</v>
      </c>
    </row>
    <row r="14" spans="2:8" x14ac:dyDescent="0.25">
      <c r="C14" s="16"/>
      <c r="D14" s="4" t="s">
        <v>29</v>
      </c>
      <c r="E14" s="4">
        <v>52</v>
      </c>
    </row>
    <row r="15" spans="2:8" x14ac:dyDescent="0.25">
      <c r="C15" s="16"/>
      <c r="D15" s="4" t="s">
        <v>30</v>
      </c>
      <c r="E15" s="4">
        <v>79</v>
      </c>
    </row>
    <row r="16" spans="2:8" x14ac:dyDescent="0.25">
      <c r="C16" s="16"/>
      <c r="D16" s="4" t="s">
        <v>31</v>
      </c>
      <c r="E16" s="4">
        <v>23</v>
      </c>
    </row>
    <row r="17" spans="3:5" x14ac:dyDescent="0.25">
      <c r="C17" s="16"/>
      <c r="D17" s="4" t="s">
        <v>32</v>
      </c>
      <c r="E17" s="4">
        <v>93</v>
      </c>
    </row>
    <row r="18" spans="3:5" x14ac:dyDescent="0.25">
      <c r="C18" s="16"/>
      <c r="D18" s="4" t="s">
        <v>33</v>
      </c>
      <c r="E18" s="4">
        <v>101</v>
      </c>
    </row>
    <row r="19" spans="3:5" x14ac:dyDescent="0.25">
      <c r="C19" s="16"/>
      <c r="D19" s="4" t="s">
        <v>34</v>
      </c>
      <c r="E19" s="4">
        <v>56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DB52-9C67-44D4-B56C-109A2DD9FC2C}">
  <dimension ref="A3:I19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8.140625" bestFit="1" customWidth="1"/>
    <col min="2" max="2" width="24" customWidth="1"/>
    <col min="3" max="3" width="21" bestFit="1" customWidth="1"/>
    <col min="6" max="6" width="12" bestFit="1" customWidth="1"/>
    <col min="9" max="9" width="16" hidden="1" customWidth="1"/>
  </cols>
  <sheetData>
    <row r="3" spans="1:9" x14ac:dyDescent="0.25">
      <c r="A3" s="41" t="s">
        <v>64</v>
      </c>
    </row>
    <row r="4" spans="1:9" x14ac:dyDescent="0.25">
      <c r="A4" s="3" t="s">
        <v>20</v>
      </c>
      <c r="B4" s="3" t="s">
        <v>19</v>
      </c>
      <c r="C4" s="3" t="s">
        <v>24</v>
      </c>
      <c r="E4" s="3" t="s">
        <v>20</v>
      </c>
      <c r="F4" s="8" t="s">
        <v>24</v>
      </c>
      <c r="I4" s="3" t="s">
        <v>16</v>
      </c>
    </row>
    <row r="5" spans="1:9" x14ac:dyDescent="0.25">
      <c r="A5" s="4">
        <v>12</v>
      </c>
      <c r="B5" s="4" t="s">
        <v>21</v>
      </c>
      <c r="C5" s="4"/>
      <c r="E5" s="4">
        <v>12</v>
      </c>
      <c r="F5" s="4" t="s">
        <v>35</v>
      </c>
      <c r="I5" s="2" t="s">
        <v>17</v>
      </c>
    </row>
    <row r="6" spans="1:9" x14ac:dyDescent="0.25">
      <c r="A6" s="4">
        <v>12</v>
      </c>
      <c r="B6" s="4" t="s">
        <v>22</v>
      </c>
      <c r="C6" s="4"/>
      <c r="F6" s="4" t="s">
        <v>36</v>
      </c>
      <c r="I6" s="2" t="s">
        <v>18</v>
      </c>
    </row>
    <row r="7" spans="1:9" x14ac:dyDescent="0.25">
      <c r="A7" s="4">
        <v>13</v>
      </c>
      <c r="B7" s="4" t="s">
        <v>23</v>
      </c>
      <c r="C7" s="4"/>
      <c r="I7" s="2" t="s">
        <v>0</v>
      </c>
    </row>
    <row r="8" spans="1:9" x14ac:dyDescent="0.25">
      <c r="A8" s="4">
        <v>12</v>
      </c>
      <c r="B8" s="4" t="s">
        <v>25</v>
      </c>
      <c r="C8" s="4"/>
      <c r="I8" s="2" t="s">
        <v>1</v>
      </c>
    </row>
    <row r="9" spans="1:9" x14ac:dyDescent="0.25">
      <c r="A9" s="4">
        <v>14</v>
      </c>
      <c r="B9" s="4" t="s">
        <v>26</v>
      </c>
      <c r="C9" s="4"/>
      <c r="I9" s="2" t="s">
        <v>2</v>
      </c>
    </row>
    <row r="10" spans="1:9" x14ac:dyDescent="0.25">
      <c r="A10" s="4">
        <v>13</v>
      </c>
      <c r="B10" s="4" t="s">
        <v>27</v>
      </c>
      <c r="C10" s="4"/>
      <c r="I10" s="2" t="s">
        <v>3</v>
      </c>
    </row>
    <row r="11" spans="1:9" x14ac:dyDescent="0.25">
      <c r="A11" s="4">
        <v>14</v>
      </c>
      <c r="B11" s="4" t="s">
        <v>28</v>
      </c>
      <c r="C11" s="4"/>
      <c r="I11" s="2" t="s">
        <v>4</v>
      </c>
    </row>
    <row r="12" spans="1:9" x14ac:dyDescent="0.25">
      <c r="A12" s="4">
        <v>12</v>
      </c>
      <c r="B12" s="4" t="s">
        <v>29</v>
      </c>
      <c r="C12" s="4"/>
      <c r="I12" s="2" t="s">
        <v>5</v>
      </c>
    </row>
    <row r="13" spans="1:9" x14ac:dyDescent="0.25">
      <c r="A13" s="4">
        <v>14</v>
      </c>
      <c r="B13" s="4" t="s">
        <v>30</v>
      </c>
      <c r="C13" s="4"/>
      <c r="I13" s="2" t="s">
        <v>6</v>
      </c>
    </row>
    <row r="14" spans="1:9" x14ac:dyDescent="0.25">
      <c r="A14" s="4">
        <v>12</v>
      </c>
      <c r="B14" s="4" t="s">
        <v>31</v>
      </c>
      <c r="C14" s="4"/>
      <c r="I14" s="2" t="s">
        <v>7</v>
      </c>
    </row>
    <row r="15" spans="1:9" x14ac:dyDescent="0.25">
      <c r="A15" s="4">
        <v>14</v>
      </c>
      <c r="B15" s="4" t="s">
        <v>32</v>
      </c>
      <c r="C15" s="4"/>
      <c r="I15" s="2" t="s">
        <v>8</v>
      </c>
    </row>
    <row r="16" spans="1:9" x14ac:dyDescent="0.25">
      <c r="A16" s="4">
        <v>14</v>
      </c>
      <c r="B16" s="4" t="s">
        <v>33</v>
      </c>
      <c r="C16" s="4"/>
      <c r="I16" s="2" t="s">
        <v>9</v>
      </c>
    </row>
    <row r="17" spans="1:9" x14ac:dyDescent="0.25">
      <c r="A17" s="4">
        <v>13</v>
      </c>
      <c r="B17" s="4" t="s">
        <v>34</v>
      </c>
      <c r="C17" s="4"/>
      <c r="I17" s="2" t="s">
        <v>10</v>
      </c>
    </row>
    <row r="18" spans="1:9" x14ac:dyDescent="0.25">
      <c r="I18" s="2" t="s">
        <v>11</v>
      </c>
    </row>
    <row r="19" spans="1:9" x14ac:dyDescent="0.25">
      <c r="I19" s="2" t="s">
        <v>12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0A4E-BA54-4FA8-B0A0-59966BBBE7DC}">
  <dimension ref="A3:I17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6" max="7" width="15.140625" bestFit="1" customWidth="1"/>
    <col min="9" max="9" width="16" hidden="1" customWidth="1"/>
  </cols>
  <sheetData>
    <row r="3" spans="1:9" x14ac:dyDescent="0.25">
      <c r="A3" s="41" t="s">
        <v>64</v>
      </c>
    </row>
    <row r="4" spans="1:9" x14ac:dyDescent="0.25">
      <c r="A4" s="3" t="s">
        <v>20</v>
      </c>
      <c r="B4" s="3" t="s">
        <v>19</v>
      </c>
      <c r="C4" s="3" t="s">
        <v>24</v>
      </c>
      <c r="D4" s="8" t="s">
        <v>38</v>
      </c>
      <c r="F4" s="3" t="s">
        <v>20</v>
      </c>
      <c r="G4" s="8" t="s">
        <v>24</v>
      </c>
      <c r="I4" s="3" t="s">
        <v>16</v>
      </c>
    </row>
    <row r="5" spans="1:9" x14ac:dyDescent="0.25">
      <c r="A5" s="4">
        <v>12</v>
      </c>
      <c r="B5" s="4" t="s">
        <v>21</v>
      </c>
      <c r="C5" s="4"/>
      <c r="D5" s="4">
        <v>60</v>
      </c>
      <c r="F5" s="4">
        <v>12</v>
      </c>
      <c r="G5" s="4" t="s">
        <v>35</v>
      </c>
      <c r="I5" s="2" t="s">
        <v>11</v>
      </c>
    </row>
    <row r="6" spans="1:9" x14ac:dyDescent="0.25">
      <c r="A6" s="4">
        <v>12</v>
      </c>
      <c r="B6" s="4" t="s">
        <v>22</v>
      </c>
      <c r="C6" s="4"/>
      <c r="D6" s="4">
        <v>81</v>
      </c>
      <c r="F6" s="4">
        <v>13</v>
      </c>
      <c r="G6" s="4" t="s">
        <v>37</v>
      </c>
      <c r="I6" s="2" t="s">
        <v>12</v>
      </c>
    </row>
    <row r="7" spans="1:9" x14ac:dyDescent="0.25">
      <c r="A7" s="4">
        <v>13</v>
      </c>
      <c r="B7" s="4" t="s">
        <v>23</v>
      </c>
      <c r="C7" s="4"/>
      <c r="D7" s="4">
        <v>93</v>
      </c>
      <c r="F7" s="4"/>
      <c r="G7" s="4" t="s">
        <v>36</v>
      </c>
    </row>
    <row r="8" spans="1:9" x14ac:dyDescent="0.25">
      <c r="A8" s="4">
        <v>12</v>
      </c>
      <c r="B8" s="4" t="s">
        <v>25</v>
      </c>
      <c r="C8" s="4"/>
      <c r="D8" s="4">
        <v>95</v>
      </c>
    </row>
    <row r="9" spans="1:9" x14ac:dyDescent="0.25">
      <c r="A9" s="4">
        <v>14</v>
      </c>
      <c r="B9" s="4" t="s">
        <v>26</v>
      </c>
      <c r="C9" s="4"/>
      <c r="D9" s="4">
        <v>84</v>
      </c>
    </row>
    <row r="10" spans="1:9" x14ac:dyDescent="0.25">
      <c r="A10" s="4">
        <v>13</v>
      </c>
      <c r="B10" s="4" t="s">
        <v>27</v>
      </c>
      <c r="C10" s="4"/>
      <c r="D10" s="4">
        <v>77</v>
      </c>
    </row>
    <row r="11" spans="1:9" x14ac:dyDescent="0.25">
      <c r="A11" s="4">
        <v>14</v>
      </c>
      <c r="B11" s="4" t="s">
        <v>28</v>
      </c>
      <c r="C11" s="4"/>
      <c r="D11" s="4">
        <v>66</v>
      </c>
    </row>
    <row r="12" spans="1:9" x14ac:dyDescent="0.25">
      <c r="A12" s="4">
        <v>12</v>
      </c>
      <c r="B12" s="4" t="s">
        <v>29</v>
      </c>
      <c r="C12" s="4"/>
      <c r="D12" s="4">
        <v>52</v>
      </c>
    </row>
    <row r="13" spans="1:9" x14ac:dyDescent="0.25">
      <c r="A13" s="4">
        <v>14</v>
      </c>
      <c r="B13" s="4" t="s">
        <v>30</v>
      </c>
      <c r="C13" s="4"/>
      <c r="D13" s="4">
        <v>79</v>
      </c>
    </row>
    <row r="14" spans="1:9" x14ac:dyDescent="0.25">
      <c r="A14" s="4">
        <v>12</v>
      </c>
      <c r="B14" s="4" t="s">
        <v>31</v>
      </c>
      <c r="C14" s="4"/>
      <c r="D14" s="4">
        <v>23</v>
      </c>
    </row>
    <row r="15" spans="1:9" x14ac:dyDescent="0.25">
      <c r="A15" s="4">
        <v>14</v>
      </c>
      <c r="B15" s="4" t="s">
        <v>32</v>
      </c>
      <c r="C15" s="4"/>
      <c r="D15" s="4">
        <v>93</v>
      </c>
    </row>
    <row r="16" spans="1:9" x14ac:dyDescent="0.25">
      <c r="A16" s="4">
        <v>14</v>
      </c>
      <c r="B16" s="4" t="s">
        <v>33</v>
      </c>
      <c r="C16" s="4"/>
      <c r="D16" s="4">
        <v>101</v>
      </c>
    </row>
    <row r="17" spans="1:4" x14ac:dyDescent="0.25">
      <c r="A17" s="4">
        <v>13</v>
      </c>
      <c r="B17" s="4" t="s">
        <v>34</v>
      </c>
      <c r="C17" s="4"/>
      <c r="D17" s="4">
        <v>56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81C4-DE47-4035-A79E-1D9FD50F3FE9}">
  <dimension ref="A3:J17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21" bestFit="1" customWidth="1"/>
    <col min="2" max="3" width="7.42578125" bestFit="1" customWidth="1"/>
    <col min="4" max="4" width="12.85546875" bestFit="1" customWidth="1"/>
    <col min="5" max="5" width="13.28515625" bestFit="1" customWidth="1"/>
    <col min="6" max="6" width="10.5703125" bestFit="1" customWidth="1"/>
    <col min="7" max="7" width="1.28515625" customWidth="1"/>
    <col min="8" max="8" width="9" bestFit="1" customWidth="1"/>
    <col min="9" max="9" width="12.85546875" bestFit="1" customWidth="1"/>
    <col min="10" max="10" width="10.5703125" bestFit="1" customWidth="1"/>
  </cols>
  <sheetData>
    <row r="3" spans="1:10" x14ac:dyDescent="0.25">
      <c r="A3" s="41" t="s">
        <v>64</v>
      </c>
    </row>
    <row r="4" spans="1:10" x14ac:dyDescent="0.25">
      <c r="A4" s="3" t="s">
        <v>19</v>
      </c>
      <c r="B4" s="8" t="s">
        <v>40</v>
      </c>
      <c r="C4" s="8" t="s">
        <v>41</v>
      </c>
      <c r="D4" s="9" t="s">
        <v>39</v>
      </c>
      <c r="E4" s="8" t="s">
        <v>44</v>
      </c>
      <c r="F4" s="8" t="s">
        <v>43</v>
      </c>
      <c r="G4" s="12"/>
      <c r="H4" s="8" t="s">
        <v>45</v>
      </c>
      <c r="I4" s="3" t="s">
        <v>39</v>
      </c>
      <c r="J4" s="8" t="s">
        <v>47</v>
      </c>
    </row>
    <row r="5" spans="1:10" x14ac:dyDescent="0.25">
      <c r="A5" s="4" t="s">
        <v>21</v>
      </c>
      <c r="B5" s="4">
        <v>70</v>
      </c>
      <c r="C5" s="4">
        <v>60</v>
      </c>
      <c r="D5" s="13">
        <f>C5/B5</f>
        <v>0.8571428571428571</v>
      </c>
      <c r="E5" s="10">
        <f>C5*F5</f>
        <v>0</v>
      </c>
      <c r="F5" s="14"/>
      <c r="H5" s="4" t="s">
        <v>46</v>
      </c>
      <c r="I5" s="6">
        <v>0.5</v>
      </c>
      <c r="J5" s="11">
        <v>1</v>
      </c>
    </row>
    <row r="6" spans="1:10" x14ac:dyDescent="0.25">
      <c r="A6" s="4" t="s">
        <v>22</v>
      </c>
      <c r="B6" s="4">
        <v>85</v>
      </c>
      <c r="C6" s="4">
        <v>81</v>
      </c>
      <c r="D6" s="13">
        <f t="shared" ref="D6:D17" si="0">C6/B6</f>
        <v>0.95294117647058818</v>
      </c>
      <c r="E6" s="10">
        <f t="shared" ref="E6:E17" si="1">C6*F6</f>
        <v>0</v>
      </c>
      <c r="F6" s="14"/>
      <c r="H6" s="4" t="s">
        <v>48</v>
      </c>
      <c r="I6" s="6">
        <v>0.7</v>
      </c>
      <c r="J6" s="11">
        <v>50</v>
      </c>
    </row>
    <row r="7" spans="1:10" x14ac:dyDescent="0.25">
      <c r="A7" s="4" t="s">
        <v>23</v>
      </c>
      <c r="B7" s="4">
        <v>95</v>
      </c>
      <c r="C7" s="4">
        <v>30</v>
      </c>
      <c r="D7" s="13">
        <f t="shared" si="0"/>
        <v>0.31578947368421051</v>
      </c>
      <c r="E7" s="10">
        <f t="shared" si="1"/>
        <v>0</v>
      </c>
      <c r="F7" s="14"/>
      <c r="H7" s="4" t="s">
        <v>42</v>
      </c>
      <c r="I7" s="6">
        <v>0.7</v>
      </c>
      <c r="J7" s="11">
        <v>100</v>
      </c>
    </row>
    <row r="8" spans="1:10" x14ac:dyDescent="0.25">
      <c r="A8" s="4" t="s">
        <v>25</v>
      </c>
      <c r="B8" s="4">
        <v>98</v>
      </c>
      <c r="C8" s="4">
        <v>95</v>
      </c>
      <c r="D8" s="13">
        <f t="shared" si="0"/>
        <v>0.96938775510204078</v>
      </c>
      <c r="E8" s="10">
        <f t="shared" si="1"/>
        <v>0</v>
      </c>
      <c r="F8" s="14"/>
    </row>
    <row r="9" spans="1:10" x14ac:dyDescent="0.25">
      <c r="A9" s="4" t="s">
        <v>26</v>
      </c>
      <c r="B9" s="4">
        <v>86</v>
      </c>
      <c r="C9" s="4">
        <v>43</v>
      </c>
      <c r="D9" s="13">
        <f t="shared" si="0"/>
        <v>0.5</v>
      </c>
      <c r="E9" s="10">
        <f t="shared" si="1"/>
        <v>0</v>
      </c>
      <c r="F9" s="14"/>
    </row>
    <row r="10" spans="1:10" x14ac:dyDescent="0.25">
      <c r="A10" s="4" t="s">
        <v>27</v>
      </c>
      <c r="B10" s="4">
        <v>80</v>
      </c>
      <c r="C10" s="4">
        <v>50</v>
      </c>
      <c r="D10" s="13">
        <f t="shared" si="0"/>
        <v>0.625</v>
      </c>
      <c r="E10" s="10">
        <f t="shared" si="1"/>
        <v>0</v>
      </c>
      <c r="F10" s="14"/>
    </row>
    <row r="11" spans="1:10" x14ac:dyDescent="0.25">
      <c r="A11" s="4" t="s">
        <v>28</v>
      </c>
      <c r="B11" s="4">
        <v>70</v>
      </c>
      <c r="C11" s="4">
        <v>66</v>
      </c>
      <c r="D11" s="13">
        <f t="shared" si="0"/>
        <v>0.94285714285714284</v>
      </c>
      <c r="E11" s="10">
        <f t="shared" si="1"/>
        <v>0</v>
      </c>
      <c r="F11" s="14"/>
    </row>
    <row r="12" spans="1:10" x14ac:dyDescent="0.25">
      <c r="A12" s="4" t="s">
        <v>29</v>
      </c>
      <c r="B12" s="4">
        <v>57</v>
      </c>
      <c r="C12" s="4">
        <v>52</v>
      </c>
      <c r="D12" s="13">
        <f t="shared" si="0"/>
        <v>0.91228070175438591</v>
      </c>
      <c r="E12" s="10">
        <f t="shared" si="1"/>
        <v>0</v>
      </c>
      <c r="F12" s="14"/>
    </row>
    <row r="13" spans="1:10" x14ac:dyDescent="0.25">
      <c r="A13" s="4" t="s">
        <v>30</v>
      </c>
      <c r="B13" s="4">
        <v>82</v>
      </c>
      <c r="C13" s="4">
        <v>35</v>
      </c>
      <c r="D13" s="13">
        <f t="shared" si="0"/>
        <v>0.42682926829268292</v>
      </c>
      <c r="E13" s="10">
        <f t="shared" si="1"/>
        <v>0</v>
      </c>
      <c r="F13" s="14"/>
    </row>
    <row r="14" spans="1:10" x14ac:dyDescent="0.25">
      <c r="A14" s="4" t="s">
        <v>31</v>
      </c>
      <c r="B14" s="4">
        <v>30</v>
      </c>
      <c r="C14" s="4">
        <v>22</v>
      </c>
      <c r="D14" s="13">
        <f t="shared" si="0"/>
        <v>0.73333333333333328</v>
      </c>
      <c r="E14" s="10">
        <f t="shared" si="1"/>
        <v>0</v>
      </c>
      <c r="F14" s="14"/>
    </row>
    <row r="15" spans="1:10" x14ac:dyDescent="0.25">
      <c r="A15" s="4" t="s">
        <v>32</v>
      </c>
      <c r="B15" s="4">
        <v>100</v>
      </c>
      <c r="C15" s="4">
        <v>93</v>
      </c>
      <c r="D15" s="13">
        <f t="shared" si="0"/>
        <v>0.93</v>
      </c>
      <c r="E15" s="10">
        <f t="shared" si="1"/>
        <v>0</v>
      </c>
      <c r="F15" s="14"/>
    </row>
    <row r="16" spans="1:10" x14ac:dyDescent="0.25">
      <c r="A16" s="4" t="s">
        <v>33</v>
      </c>
      <c r="B16" s="4">
        <v>105</v>
      </c>
      <c r="C16" s="4">
        <v>101</v>
      </c>
      <c r="D16" s="13">
        <f t="shared" si="0"/>
        <v>0.96190476190476193</v>
      </c>
      <c r="E16" s="10">
        <f t="shared" si="1"/>
        <v>0</v>
      </c>
      <c r="F16" s="14"/>
    </row>
    <row r="17" spans="1:6" x14ac:dyDescent="0.25">
      <c r="A17" s="4" t="s">
        <v>34</v>
      </c>
      <c r="B17" s="4">
        <v>61</v>
      </c>
      <c r="C17" s="4">
        <v>56</v>
      </c>
      <c r="D17" s="13">
        <f t="shared" si="0"/>
        <v>0.91803278688524592</v>
      </c>
      <c r="E17" s="10">
        <f t="shared" si="1"/>
        <v>0</v>
      </c>
      <c r="F17" s="14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8E3-3C84-4D6C-BE81-92A7A9AFAAE5}">
  <dimension ref="A3:J19"/>
  <sheetViews>
    <sheetView showGridLines="0" zoomScale="140" zoomScaleNormal="140" workbookViewId="0">
      <pane ySplit="2" topLeftCell="A4" activePane="bottomLeft" state="frozen"/>
      <selection pane="bottomLeft"/>
    </sheetView>
  </sheetViews>
  <sheetFormatPr defaultRowHeight="15" x14ac:dyDescent="0.25"/>
  <cols>
    <col min="1" max="1" width="4.85546875" customWidth="1"/>
    <col min="2" max="2" width="15.140625" bestFit="1" customWidth="1"/>
    <col min="3" max="3" width="14.5703125" bestFit="1" customWidth="1"/>
    <col min="4" max="4" width="12.140625" bestFit="1" customWidth="1"/>
    <col min="5" max="5" width="11.85546875" bestFit="1" customWidth="1"/>
    <col min="6" max="6" width="12.28515625" customWidth="1"/>
    <col min="7" max="7" width="2.28515625" bestFit="1" customWidth="1"/>
    <col min="8" max="8" width="2.140625" bestFit="1" customWidth="1"/>
    <col min="9" max="9" width="20" customWidth="1"/>
    <col min="10" max="10" width="18" customWidth="1"/>
    <col min="13" max="13" width="14.42578125" bestFit="1" customWidth="1"/>
  </cols>
  <sheetData>
    <row r="3" spans="1:10" ht="33" customHeight="1" thickBot="1" x14ac:dyDescent="0.3">
      <c r="B3" s="41" t="s">
        <v>64</v>
      </c>
      <c r="G3" s="42" t="s">
        <v>63</v>
      </c>
    </row>
    <row r="4" spans="1:10" ht="16.5" thickTop="1" thickBot="1" x14ac:dyDescent="0.3">
      <c r="B4" s="43" t="s">
        <v>53</v>
      </c>
      <c r="C4" s="49" t="s">
        <v>62</v>
      </c>
      <c r="D4" s="50"/>
      <c r="E4" s="34" t="s">
        <v>45</v>
      </c>
      <c r="G4" s="38" t="s">
        <v>54</v>
      </c>
      <c r="H4" s="36" t="s">
        <v>56</v>
      </c>
    </row>
    <row r="5" spans="1:10" ht="16.5" thickTop="1" thickBot="1" x14ac:dyDescent="0.3">
      <c r="B5" s="33" t="s">
        <v>55</v>
      </c>
      <c r="C5" s="31">
        <v>0.14000000000000001</v>
      </c>
      <c r="D5" s="32"/>
      <c r="E5" s="35">
        <v>1</v>
      </c>
      <c r="G5" s="39" t="s">
        <v>54</v>
      </c>
      <c r="H5" s="37" t="s">
        <v>56</v>
      </c>
      <c r="I5" s="44"/>
      <c r="J5" s="17"/>
    </row>
    <row r="6" spans="1:10" ht="16.5" thickTop="1" thickBot="1" x14ac:dyDescent="0.3">
      <c r="B6" s="33" t="s">
        <v>58</v>
      </c>
      <c r="C6" s="31">
        <v>0.14000000000000001</v>
      </c>
      <c r="D6" s="31">
        <v>0.2</v>
      </c>
      <c r="E6" s="35">
        <v>0.5</v>
      </c>
      <c r="G6" s="17"/>
      <c r="H6" s="17"/>
      <c r="I6" s="40"/>
      <c r="J6" s="17"/>
    </row>
    <row r="7" spans="1:10" ht="16.5" thickTop="1" thickBot="1" x14ac:dyDescent="0.3">
      <c r="B7" s="33" t="s">
        <v>60</v>
      </c>
      <c r="C7" s="31">
        <v>0.2</v>
      </c>
      <c r="D7" s="32"/>
      <c r="E7" s="35">
        <v>0</v>
      </c>
      <c r="G7" s="17"/>
      <c r="H7" s="17"/>
    </row>
    <row r="8" spans="1:10" ht="4.5" customHeight="1" thickTop="1" x14ac:dyDescent="0.25">
      <c r="G8" s="17"/>
      <c r="H8" s="17"/>
    </row>
    <row r="9" spans="1:10" ht="15.75" thickBot="1" x14ac:dyDescent="0.3">
      <c r="B9" s="28" t="s">
        <v>53</v>
      </c>
      <c r="C9" s="26"/>
      <c r="D9" s="17"/>
      <c r="E9" s="17"/>
      <c r="G9" s="23"/>
      <c r="H9" s="23"/>
    </row>
    <row r="10" spans="1:10" ht="16.5" thickTop="1" thickBot="1" x14ac:dyDescent="0.3">
      <c r="B10" s="27" t="s">
        <v>50</v>
      </c>
      <c r="C10" s="29" t="s">
        <v>51</v>
      </c>
      <c r="D10" s="29" t="s">
        <v>52</v>
      </c>
      <c r="E10" s="30" t="s">
        <v>45</v>
      </c>
    </row>
    <row r="11" spans="1:10" ht="16.5" thickTop="1" thickBot="1" x14ac:dyDescent="0.3">
      <c r="B11" s="27" t="s">
        <v>54</v>
      </c>
      <c r="C11" s="18" t="s">
        <v>53</v>
      </c>
      <c r="D11" s="19">
        <v>9795</v>
      </c>
      <c r="E11" s="51"/>
    </row>
    <row r="12" spans="1:10" ht="12.75" customHeight="1" thickTop="1" thickBot="1" x14ac:dyDescent="0.3">
      <c r="A12" s="24"/>
      <c r="B12" s="27" t="s">
        <v>56</v>
      </c>
      <c r="C12" s="18" t="s">
        <v>57</v>
      </c>
      <c r="D12" s="20">
        <v>119369</v>
      </c>
      <c r="E12" s="52"/>
      <c r="F12" t="s">
        <v>65</v>
      </c>
      <c r="G12" s="25"/>
      <c r="H12" s="25"/>
    </row>
    <row r="13" spans="1:10" ht="16.5" thickTop="1" thickBot="1" x14ac:dyDescent="0.3">
      <c r="B13" s="27" t="s">
        <v>61</v>
      </c>
      <c r="C13" s="21" t="s">
        <v>59</v>
      </c>
      <c r="D13" s="22">
        <f>D11/D12</f>
        <v>8.2056480325712708E-2</v>
      </c>
      <c r="E13" s="52"/>
    </row>
    <row r="14" spans="1:10" ht="15.75" thickTop="1" x14ac:dyDescent="0.25"/>
    <row r="19" ht="43.5" customHeight="1" x14ac:dyDescent="0.25"/>
  </sheetData>
  <mergeCells count="2">
    <mergeCell ref="C4:D4"/>
    <mergeCell ref="E11:E1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A647-6A4C-417F-A2F9-0BBA543636BA}">
  <dimension ref="A4:H19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8.140625" bestFit="1" customWidth="1"/>
    <col min="2" max="2" width="24" customWidth="1"/>
    <col min="3" max="3" width="21" bestFit="1" customWidth="1"/>
    <col min="5" max="5" width="17" bestFit="1" customWidth="1"/>
    <col min="8" max="8" width="16" hidden="1" customWidth="1"/>
  </cols>
  <sheetData>
    <row r="4" spans="1:8" x14ac:dyDescent="0.25">
      <c r="A4" s="3" t="s">
        <v>20</v>
      </c>
      <c r="B4" s="3" t="s">
        <v>19</v>
      </c>
      <c r="C4" s="3" t="s">
        <v>24</v>
      </c>
      <c r="E4" s="3" t="s">
        <v>66</v>
      </c>
      <c r="H4" s="3" t="s">
        <v>16</v>
      </c>
    </row>
    <row r="5" spans="1:8" x14ac:dyDescent="0.25">
      <c r="A5" s="4">
        <v>12</v>
      </c>
      <c r="B5" s="4" t="s">
        <v>21</v>
      </c>
      <c r="C5" s="4" t="s">
        <v>35</v>
      </c>
      <c r="E5" s="4"/>
      <c r="H5" s="2" t="s">
        <v>17</v>
      </c>
    </row>
    <row r="6" spans="1:8" x14ac:dyDescent="0.25">
      <c r="A6" s="4">
        <v>12</v>
      </c>
      <c r="B6" s="4" t="s">
        <v>22</v>
      </c>
      <c r="C6" s="4" t="s">
        <v>35</v>
      </c>
      <c r="H6" s="2" t="s">
        <v>18</v>
      </c>
    </row>
    <row r="7" spans="1:8" x14ac:dyDescent="0.25">
      <c r="A7" s="4"/>
      <c r="B7" s="4"/>
      <c r="C7" s="4"/>
      <c r="E7" s="3" t="s">
        <v>67</v>
      </c>
      <c r="H7" s="2" t="s">
        <v>0</v>
      </c>
    </row>
    <row r="8" spans="1:8" x14ac:dyDescent="0.25">
      <c r="A8" s="4">
        <v>12</v>
      </c>
      <c r="B8" s="4" t="s">
        <v>25</v>
      </c>
      <c r="C8" s="4" t="s">
        <v>35</v>
      </c>
      <c r="E8" s="4"/>
      <c r="H8" s="2" t="s">
        <v>1</v>
      </c>
    </row>
    <row r="9" spans="1:8" x14ac:dyDescent="0.25">
      <c r="A9" s="4"/>
      <c r="B9" s="4"/>
      <c r="C9" s="4"/>
      <c r="H9" s="2" t="s">
        <v>2</v>
      </c>
    </row>
    <row r="10" spans="1:8" x14ac:dyDescent="0.25">
      <c r="A10" s="4">
        <v>13</v>
      </c>
      <c r="B10" s="4" t="s">
        <v>27</v>
      </c>
      <c r="C10" s="4" t="s">
        <v>36</v>
      </c>
      <c r="H10" s="2" t="s">
        <v>3</v>
      </c>
    </row>
    <row r="11" spans="1:8" x14ac:dyDescent="0.25">
      <c r="A11" s="4"/>
      <c r="B11" s="4"/>
      <c r="C11" s="4"/>
      <c r="H11" s="2" t="s">
        <v>4</v>
      </c>
    </row>
    <row r="12" spans="1:8" x14ac:dyDescent="0.25">
      <c r="A12" s="4">
        <v>12</v>
      </c>
      <c r="B12" s="4" t="s">
        <v>29</v>
      </c>
      <c r="C12" s="4" t="s">
        <v>35</v>
      </c>
      <c r="H12" s="2" t="s">
        <v>5</v>
      </c>
    </row>
    <row r="13" spans="1:8" x14ac:dyDescent="0.25">
      <c r="A13" s="4">
        <v>14</v>
      </c>
      <c r="B13" s="4" t="s">
        <v>30</v>
      </c>
      <c r="C13" s="4" t="s">
        <v>36</v>
      </c>
      <c r="H13" s="2" t="s">
        <v>6</v>
      </c>
    </row>
    <row r="14" spans="1:8" x14ac:dyDescent="0.25">
      <c r="A14" s="4">
        <v>12</v>
      </c>
      <c r="B14" s="4" t="s">
        <v>31</v>
      </c>
      <c r="C14" s="4" t="s">
        <v>35</v>
      </c>
      <c r="H14" s="2" t="s">
        <v>7</v>
      </c>
    </row>
    <row r="15" spans="1:8" x14ac:dyDescent="0.25">
      <c r="A15" s="4"/>
      <c r="B15" s="4"/>
      <c r="C15" s="4"/>
      <c r="H15" s="2" t="s">
        <v>8</v>
      </c>
    </row>
    <row r="16" spans="1:8" x14ac:dyDescent="0.25">
      <c r="A16" s="4">
        <v>14</v>
      </c>
      <c r="B16" s="4" t="s">
        <v>33</v>
      </c>
      <c r="C16" s="4" t="s">
        <v>36</v>
      </c>
      <c r="H16" s="2" t="s">
        <v>9</v>
      </c>
    </row>
    <row r="17" spans="1:8" x14ac:dyDescent="0.25">
      <c r="A17" s="4">
        <v>13</v>
      </c>
      <c r="B17" s="4" t="s">
        <v>34</v>
      </c>
      <c r="C17" s="4" t="s">
        <v>36</v>
      </c>
      <c r="H17" s="2" t="s">
        <v>10</v>
      </c>
    </row>
    <row r="18" spans="1:8" x14ac:dyDescent="0.25">
      <c r="H18" s="2" t="s">
        <v>11</v>
      </c>
    </row>
    <row r="19" spans="1:8" x14ac:dyDescent="0.25">
      <c r="H19" s="2" t="s">
        <v>12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11FA-B4FD-4A59-BF73-7D84C2C1DB5B}">
  <dimension ref="A3:I17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6" max="7" width="15.140625" bestFit="1" customWidth="1"/>
    <col min="9" max="9" width="16" hidden="1" customWidth="1"/>
  </cols>
  <sheetData>
    <row r="3" spans="1:9" x14ac:dyDescent="0.25">
      <c r="A3" s="41"/>
    </row>
    <row r="4" spans="1:9" x14ac:dyDescent="0.25">
      <c r="A4" s="3" t="s">
        <v>20</v>
      </c>
      <c r="B4" s="3" t="s">
        <v>19</v>
      </c>
      <c r="C4" s="3" t="s">
        <v>24</v>
      </c>
      <c r="D4" s="8" t="s">
        <v>38</v>
      </c>
      <c r="F4" s="3" t="s">
        <v>20</v>
      </c>
      <c r="G4" s="8" t="s">
        <v>24</v>
      </c>
      <c r="H4" s="8" t="s">
        <v>68</v>
      </c>
      <c r="I4" s="3" t="s">
        <v>16</v>
      </c>
    </row>
    <row r="5" spans="1:9" x14ac:dyDescent="0.25">
      <c r="A5" s="4">
        <v>12</v>
      </c>
      <c r="B5" s="4" t="s">
        <v>21</v>
      </c>
      <c r="C5" s="4" t="s">
        <v>35</v>
      </c>
      <c r="D5" s="4">
        <v>60</v>
      </c>
      <c r="F5" s="4">
        <v>12</v>
      </c>
      <c r="G5" s="4" t="s">
        <v>35</v>
      </c>
      <c r="H5" s="4"/>
      <c r="I5" s="2" t="s">
        <v>11</v>
      </c>
    </row>
    <row r="6" spans="1:9" x14ac:dyDescent="0.25">
      <c r="A6" s="4">
        <v>12</v>
      </c>
      <c r="B6" s="4" t="s">
        <v>22</v>
      </c>
      <c r="C6" s="4" t="s">
        <v>35</v>
      </c>
      <c r="D6" s="4">
        <v>81</v>
      </c>
      <c r="F6" s="4">
        <v>13</v>
      </c>
      <c r="G6" s="4" t="s">
        <v>37</v>
      </c>
      <c r="H6" s="4"/>
      <c r="I6" s="2" t="s">
        <v>12</v>
      </c>
    </row>
    <row r="7" spans="1:9" x14ac:dyDescent="0.25">
      <c r="A7" s="4">
        <v>13</v>
      </c>
      <c r="B7" s="4" t="s">
        <v>23</v>
      </c>
      <c r="C7" s="4" t="s">
        <v>37</v>
      </c>
      <c r="D7" s="4">
        <v>93</v>
      </c>
      <c r="F7" s="4"/>
      <c r="G7" s="4" t="s">
        <v>36</v>
      </c>
      <c r="H7" s="4"/>
    </row>
    <row r="8" spans="1:9" x14ac:dyDescent="0.25">
      <c r="A8" s="4">
        <v>12</v>
      </c>
      <c r="B8" s="4" t="s">
        <v>25</v>
      </c>
      <c r="C8" s="4" t="s">
        <v>35</v>
      </c>
      <c r="D8" s="4">
        <v>95</v>
      </c>
    </row>
    <row r="9" spans="1:9" x14ac:dyDescent="0.25">
      <c r="A9" s="4">
        <v>14</v>
      </c>
      <c r="B9" s="4" t="s">
        <v>26</v>
      </c>
      <c r="C9" s="4" t="s">
        <v>36</v>
      </c>
      <c r="D9" s="4">
        <v>84</v>
      </c>
    </row>
    <row r="10" spans="1:9" x14ac:dyDescent="0.25">
      <c r="A10" s="4">
        <v>13</v>
      </c>
      <c r="B10" s="4" t="s">
        <v>27</v>
      </c>
      <c r="C10" s="4" t="s">
        <v>37</v>
      </c>
      <c r="D10" s="4">
        <v>77</v>
      </c>
    </row>
    <row r="11" spans="1:9" x14ac:dyDescent="0.25">
      <c r="A11" s="4">
        <v>14</v>
      </c>
      <c r="B11" s="4" t="s">
        <v>28</v>
      </c>
      <c r="C11" s="4" t="s">
        <v>36</v>
      </c>
      <c r="D11" s="4">
        <v>66</v>
      </c>
    </row>
    <row r="12" spans="1:9" x14ac:dyDescent="0.25">
      <c r="A12" s="4">
        <v>12</v>
      </c>
      <c r="B12" s="4" t="s">
        <v>29</v>
      </c>
      <c r="C12" s="4" t="s">
        <v>35</v>
      </c>
      <c r="D12" s="4">
        <v>52</v>
      </c>
    </row>
    <row r="13" spans="1:9" x14ac:dyDescent="0.25">
      <c r="A13" s="4">
        <v>14</v>
      </c>
      <c r="B13" s="4" t="s">
        <v>30</v>
      </c>
      <c r="C13" s="4" t="s">
        <v>36</v>
      </c>
      <c r="D13" s="4">
        <v>79</v>
      </c>
    </row>
    <row r="14" spans="1:9" x14ac:dyDescent="0.25">
      <c r="A14" s="4">
        <v>12</v>
      </c>
      <c r="B14" s="4" t="s">
        <v>31</v>
      </c>
      <c r="C14" s="4" t="s">
        <v>35</v>
      </c>
      <c r="D14" s="4">
        <v>23</v>
      </c>
    </row>
    <row r="15" spans="1:9" x14ac:dyDescent="0.25">
      <c r="A15" s="4">
        <v>14</v>
      </c>
      <c r="B15" s="4" t="s">
        <v>32</v>
      </c>
      <c r="C15" s="4" t="s">
        <v>36</v>
      </c>
      <c r="D15" s="4">
        <v>93</v>
      </c>
    </row>
    <row r="16" spans="1:9" x14ac:dyDescent="0.25">
      <c r="A16" s="4">
        <v>14</v>
      </c>
      <c r="B16" s="4" t="s">
        <v>33</v>
      </c>
      <c r="C16" s="4" t="s">
        <v>36</v>
      </c>
      <c r="D16" s="4">
        <v>101</v>
      </c>
    </row>
    <row r="17" spans="1:4" x14ac:dyDescent="0.25">
      <c r="A17" s="4">
        <v>13</v>
      </c>
      <c r="B17" s="4" t="s">
        <v>34</v>
      </c>
      <c r="C17" s="4" t="s">
        <v>37</v>
      </c>
      <c r="D17" s="4">
        <v>56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5107-0112-46F3-B386-5FE22B5975F6}">
  <dimension ref="A3:I17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6" max="7" width="15.140625" bestFit="1" customWidth="1"/>
    <col min="9" max="9" width="16" hidden="1" customWidth="1"/>
  </cols>
  <sheetData>
    <row r="3" spans="1:9" x14ac:dyDescent="0.25">
      <c r="A3" s="41"/>
    </row>
    <row r="4" spans="1:9" x14ac:dyDescent="0.25">
      <c r="A4" s="3" t="s">
        <v>69</v>
      </c>
      <c r="B4" s="3" t="s">
        <v>19</v>
      </c>
      <c r="C4" s="3" t="s">
        <v>24</v>
      </c>
      <c r="D4" s="8" t="s">
        <v>38</v>
      </c>
      <c r="F4" s="3" t="s">
        <v>69</v>
      </c>
      <c r="G4" s="8" t="s">
        <v>24</v>
      </c>
      <c r="H4" s="8" t="s">
        <v>75</v>
      </c>
      <c r="I4" s="3" t="s">
        <v>16</v>
      </c>
    </row>
    <row r="5" spans="1:9" x14ac:dyDescent="0.25">
      <c r="A5" s="4" t="s">
        <v>70</v>
      </c>
      <c r="B5" s="4" t="s">
        <v>21</v>
      </c>
      <c r="C5" s="4" t="s">
        <v>35</v>
      </c>
      <c r="D5" s="4">
        <v>60</v>
      </c>
      <c r="F5" s="4" t="s">
        <v>74</v>
      </c>
      <c r="G5" s="4" t="s">
        <v>35</v>
      </c>
      <c r="H5" s="4"/>
      <c r="I5" s="2" t="s">
        <v>11</v>
      </c>
    </row>
    <row r="6" spans="1:9" x14ac:dyDescent="0.25">
      <c r="A6" s="4" t="s">
        <v>70</v>
      </c>
      <c r="B6" s="4" t="s">
        <v>22</v>
      </c>
      <c r="C6" s="4" t="s">
        <v>35</v>
      </c>
      <c r="D6" s="4">
        <v>81</v>
      </c>
      <c r="F6" s="4" t="s">
        <v>70</v>
      </c>
      <c r="G6" s="4" t="s">
        <v>37</v>
      </c>
      <c r="H6" s="4"/>
      <c r="I6" s="2" t="s">
        <v>12</v>
      </c>
    </row>
    <row r="7" spans="1:9" x14ac:dyDescent="0.25">
      <c r="A7" s="4" t="s">
        <v>71</v>
      </c>
      <c r="B7" s="4" t="s">
        <v>23</v>
      </c>
      <c r="C7" s="4" t="s">
        <v>37</v>
      </c>
      <c r="D7" s="4">
        <v>93</v>
      </c>
      <c r="F7" s="4" t="s">
        <v>73</v>
      </c>
      <c r="G7" s="4" t="s">
        <v>36</v>
      </c>
      <c r="H7" s="4"/>
    </row>
    <row r="8" spans="1:9" x14ac:dyDescent="0.25">
      <c r="A8" s="4" t="s">
        <v>71</v>
      </c>
      <c r="B8" s="4" t="s">
        <v>25</v>
      </c>
      <c r="C8" s="4" t="s">
        <v>35</v>
      </c>
      <c r="D8" s="4">
        <v>95</v>
      </c>
    </row>
    <row r="9" spans="1:9" x14ac:dyDescent="0.25">
      <c r="A9" s="4" t="s">
        <v>71</v>
      </c>
      <c r="B9" s="4" t="s">
        <v>26</v>
      </c>
      <c r="C9" s="4" t="s">
        <v>36</v>
      </c>
      <c r="D9" s="4">
        <v>84</v>
      </c>
    </row>
    <row r="10" spans="1:9" x14ac:dyDescent="0.25">
      <c r="A10" s="4" t="s">
        <v>70</v>
      </c>
      <c r="B10" s="4" t="s">
        <v>27</v>
      </c>
      <c r="C10" s="4" t="s">
        <v>37</v>
      </c>
      <c r="D10" s="4">
        <v>77</v>
      </c>
    </row>
    <row r="11" spans="1:9" x14ac:dyDescent="0.25">
      <c r="A11" s="4" t="s">
        <v>72</v>
      </c>
      <c r="B11" s="4" t="s">
        <v>28</v>
      </c>
      <c r="C11" s="4" t="s">
        <v>36</v>
      </c>
      <c r="D11" s="4">
        <v>66</v>
      </c>
    </row>
    <row r="12" spans="1:9" x14ac:dyDescent="0.25">
      <c r="A12" s="4" t="s">
        <v>72</v>
      </c>
      <c r="B12" s="4" t="s">
        <v>29</v>
      </c>
      <c r="C12" s="4" t="s">
        <v>35</v>
      </c>
      <c r="D12" s="4">
        <v>52</v>
      </c>
    </row>
    <row r="13" spans="1:9" x14ac:dyDescent="0.25">
      <c r="A13" s="4" t="s">
        <v>73</v>
      </c>
      <c r="B13" s="4" t="s">
        <v>30</v>
      </c>
      <c r="C13" s="4" t="s">
        <v>36</v>
      </c>
      <c r="D13" s="4">
        <v>79</v>
      </c>
    </row>
    <row r="14" spans="1:9" x14ac:dyDescent="0.25">
      <c r="A14" s="4" t="s">
        <v>73</v>
      </c>
      <c r="B14" s="4" t="s">
        <v>31</v>
      </c>
      <c r="C14" s="4" t="s">
        <v>35</v>
      </c>
      <c r="D14" s="4">
        <v>23</v>
      </c>
    </row>
    <row r="15" spans="1:9" x14ac:dyDescent="0.25">
      <c r="A15" s="4" t="s">
        <v>73</v>
      </c>
      <c r="B15" s="4" t="s">
        <v>32</v>
      </c>
      <c r="C15" s="4" t="s">
        <v>36</v>
      </c>
      <c r="D15" s="4">
        <v>93</v>
      </c>
    </row>
    <row r="16" spans="1:9" x14ac:dyDescent="0.25">
      <c r="A16" s="4" t="s">
        <v>73</v>
      </c>
      <c r="B16" s="4" t="s">
        <v>33</v>
      </c>
      <c r="C16" s="4" t="s">
        <v>36</v>
      </c>
      <c r="D16" s="4">
        <v>101</v>
      </c>
    </row>
    <row r="17" spans="1:4" x14ac:dyDescent="0.25">
      <c r="A17" s="4" t="s">
        <v>70</v>
      </c>
      <c r="B17" s="4" t="s">
        <v>34</v>
      </c>
      <c r="C17" s="4" t="s">
        <v>37</v>
      </c>
      <c r="D17" s="4">
        <v>56</v>
      </c>
    </row>
  </sheetData>
  <dataValidations count="1">
    <dataValidation type="list" allowBlank="1" showInputMessage="1" showErrorMessage="1" sqref="F5:F7" xr:uid="{9ADF3947-EA7F-42C5-8959-DE81C107D782}">
      <formula1>"SP,RJ,MG,BA,AL"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4EB5-012E-4CF4-93B7-6A22B68ED489}">
  <dimension ref="A3:I17"/>
  <sheetViews>
    <sheetView showGridLines="0" zoomScale="140" zoomScaleNormal="140" workbookViewId="0">
      <pane ySplit="2" topLeftCell="A3" activePane="bottomLeft" state="frozen"/>
      <selection pane="bottomLeft" activeCell="H4" sqref="H4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6" max="7" width="15.140625" bestFit="1" customWidth="1"/>
    <col min="9" max="9" width="16" hidden="1" customWidth="1"/>
  </cols>
  <sheetData>
    <row r="3" spans="1:9" x14ac:dyDescent="0.25">
      <c r="A3" s="41"/>
    </row>
    <row r="4" spans="1:9" x14ac:dyDescent="0.25">
      <c r="A4" s="3" t="s">
        <v>69</v>
      </c>
      <c r="B4" s="3" t="s">
        <v>81</v>
      </c>
      <c r="C4" s="3" t="s">
        <v>79</v>
      </c>
      <c r="D4" s="8" t="s">
        <v>13</v>
      </c>
      <c r="F4" s="3" t="s">
        <v>69</v>
      </c>
      <c r="G4" s="8" t="s">
        <v>79</v>
      </c>
      <c r="H4" s="8" t="s">
        <v>76</v>
      </c>
      <c r="I4" s="3" t="s">
        <v>16</v>
      </c>
    </row>
    <row r="5" spans="1:9" x14ac:dyDescent="0.25">
      <c r="A5" s="4" t="s">
        <v>70</v>
      </c>
      <c r="B5" s="4" t="s">
        <v>21</v>
      </c>
      <c r="C5" s="4" t="s">
        <v>77</v>
      </c>
      <c r="D5" s="4">
        <v>60</v>
      </c>
      <c r="F5" s="4" t="s">
        <v>74</v>
      </c>
      <c r="G5" s="4" t="s">
        <v>77</v>
      </c>
      <c r="H5" s="4"/>
      <c r="I5" s="2" t="s">
        <v>11</v>
      </c>
    </row>
    <row r="6" spans="1:9" x14ac:dyDescent="0.25">
      <c r="A6" s="4" t="s">
        <v>70</v>
      </c>
      <c r="B6" s="4" t="s">
        <v>22</v>
      </c>
      <c r="C6" s="4" t="s">
        <v>78</v>
      </c>
      <c r="D6" s="4">
        <v>81</v>
      </c>
      <c r="F6" s="4" t="s">
        <v>70</v>
      </c>
      <c r="G6" s="4" t="s">
        <v>78</v>
      </c>
      <c r="H6" s="4"/>
      <c r="I6" s="2" t="s">
        <v>12</v>
      </c>
    </row>
    <row r="7" spans="1:9" x14ac:dyDescent="0.25">
      <c r="A7" s="4" t="s">
        <v>71</v>
      </c>
      <c r="B7" s="4" t="s">
        <v>23</v>
      </c>
      <c r="C7" s="4" t="s">
        <v>77</v>
      </c>
      <c r="D7" s="4">
        <v>93</v>
      </c>
      <c r="F7" s="4" t="s">
        <v>73</v>
      </c>
      <c r="G7" s="4" t="s">
        <v>80</v>
      </c>
      <c r="H7" s="4"/>
    </row>
    <row r="8" spans="1:9" x14ac:dyDescent="0.25">
      <c r="A8" s="4" t="s">
        <v>71</v>
      </c>
      <c r="B8" s="4" t="s">
        <v>25</v>
      </c>
      <c r="C8" s="4" t="s">
        <v>78</v>
      </c>
      <c r="D8" s="4">
        <v>95</v>
      </c>
    </row>
    <row r="9" spans="1:9" x14ac:dyDescent="0.25">
      <c r="A9" s="4" t="s">
        <v>71</v>
      </c>
      <c r="B9" s="4" t="s">
        <v>26</v>
      </c>
      <c r="C9" s="4" t="s">
        <v>77</v>
      </c>
      <c r="D9" s="4">
        <v>84</v>
      </c>
    </row>
    <row r="10" spans="1:9" x14ac:dyDescent="0.25">
      <c r="A10" s="4" t="s">
        <v>70</v>
      </c>
      <c r="B10" s="4" t="s">
        <v>27</v>
      </c>
      <c r="C10" s="4" t="s">
        <v>77</v>
      </c>
      <c r="D10" s="4">
        <v>77</v>
      </c>
    </row>
    <row r="11" spans="1:9" x14ac:dyDescent="0.25">
      <c r="A11" s="4" t="s">
        <v>72</v>
      </c>
      <c r="B11" s="4" t="s">
        <v>28</v>
      </c>
      <c r="C11" s="4" t="s">
        <v>80</v>
      </c>
      <c r="D11" s="4">
        <v>66</v>
      </c>
    </row>
    <row r="12" spans="1:9" x14ac:dyDescent="0.25">
      <c r="A12" s="4" t="s">
        <v>72</v>
      </c>
      <c r="B12" s="4" t="s">
        <v>29</v>
      </c>
      <c r="C12" s="4" t="s">
        <v>77</v>
      </c>
      <c r="D12" s="4">
        <v>52</v>
      </c>
    </row>
    <row r="13" spans="1:9" x14ac:dyDescent="0.25">
      <c r="A13" s="4" t="s">
        <v>73</v>
      </c>
      <c r="B13" s="4" t="s">
        <v>30</v>
      </c>
      <c r="C13" s="4" t="s">
        <v>80</v>
      </c>
      <c r="D13" s="4">
        <v>79</v>
      </c>
    </row>
    <row r="14" spans="1:9" x14ac:dyDescent="0.25">
      <c r="A14" s="4" t="s">
        <v>73</v>
      </c>
      <c r="B14" s="4" t="s">
        <v>31</v>
      </c>
      <c r="C14" s="4" t="s">
        <v>78</v>
      </c>
      <c r="D14" s="4">
        <v>23</v>
      </c>
    </row>
    <row r="15" spans="1:9" x14ac:dyDescent="0.25">
      <c r="A15" s="4" t="s">
        <v>73</v>
      </c>
      <c r="B15" s="4" t="s">
        <v>32</v>
      </c>
      <c r="C15" s="4" t="s">
        <v>80</v>
      </c>
      <c r="D15" s="4">
        <v>93</v>
      </c>
    </row>
    <row r="16" spans="1:9" x14ac:dyDescent="0.25">
      <c r="A16" s="4" t="s">
        <v>73</v>
      </c>
      <c r="B16" s="4" t="s">
        <v>33</v>
      </c>
      <c r="C16" s="4" t="s">
        <v>78</v>
      </c>
      <c r="D16" s="4">
        <v>101</v>
      </c>
    </row>
    <row r="17" spans="1:4" x14ac:dyDescent="0.25">
      <c r="A17" s="4" t="s">
        <v>70</v>
      </c>
      <c r="B17" s="4" t="s">
        <v>34</v>
      </c>
      <c r="C17" s="4" t="s">
        <v>78</v>
      </c>
      <c r="D17" s="4">
        <v>56</v>
      </c>
    </row>
  </sheetData>
  <dataValidations count="1">
    <dataValidation type="list" allowBlank="1" showInputMessage="1" showErrorMessage="1" sqref="F5:F7" xr:uid="{51776114-C935-4EA2-91F4-CB0FCB905BD0}">
      <formula1>"SP,RJ,MG,BA,AL"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FUNÇÃO SEERRO</vt:lpstr>
      <vt:lpstr>FUNÇÃO SE</vt:lpstr>
      <vt:lpstr>FUNÇÃO SE II</vt:lpstr>
      <vt:lpstr>FUNÇÃO SE III</vt:lpstr>
      <vt:lpstr>FUNÇÃO SE e E</vt:lpstr>
      <vt:lpstr>CONTAR VAZIO e VALORES</vt:lpstr>
      <vt:lpstr>FUNÇÃO CONT.SE</vt:lpstr>
      <vt:lpstr>FUNÇÃO CONT.SES</vt:lpstr>
      <vt:lpstr>FUNÇÃO SOMASE</vt:lpstr>
      <vt:lpstr>FUNÇÃO SOMASES</vt:lpstr>
      <vt:lpstr>FUNÇÃO MÉDIASE</vt:lpstr>
      <vt:lpstr>FUNÇÃO MÉDIASES</vt:lpstr>
      <vt:lpstr>FUNÇÃO MAIOR e MENOR</vt:lpstr>
      <vt:lpstr>TRAVAR CÉLULA 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2019-03-26T21:55:04Z</dcterms:created>
  <dcterms:modified xsi:type="dcterms:W3CDTF">2022-02-03T02:41:29Z</dcterms:modified>
</cp:coreProperties>
</file>